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Бюджет_3" sheetId="2" r:id="rId1"/>
  </sheets>
  <definedNames>
    <definedName name="_xlnm.Print_Titles" localSheetId="0">Бюджет_3!$9:$9</definedName>
    <definedName name="_xlnm.Print_Area" localSheetId="0">Бюджет_3!$B$1:$Y$53</definedName>
  </definedNames>
  <calcPr calcId="152511"/>
</workbook>
</file>

<file path=xl/calcChain.xml><?xml version="1.0" encoding="utf-8"?>
<calcChain xmlns="http://schemas.openxmlformats.org/spreadsheetml/2006/main">
  <c r="U31" i="2" l="1"/>
  <c r="U30" i="2"/>
  <c r="U29" i="2" s="1"/>
  <c r="U28" i="2" s="1"/>
  <c r="Y13" i="2"/>
  <c r="Y12" i="2"/>
  <c r="Y11" i="2"/>
  <c r="Y17" i="2"/>
  <c r="Y16" i="2" s="1"/>
  <c r="Y15" i="2" s="1"/>
  <c r="Y10" i="2" s="1"/>
  <c r="Y25" i="2"/>
  <c r="Y24" i="2" s="1"/>
  <c r="Y23" i="2" s="1"/>
  <c r="Y22" i="2" s="1"/>
  <c r="Y31" i="2"/>
  <c r="Y30" i="2" s="1"/>
  <c r="Y29" i="2" s="1"/>
  <c r="Y35" i="2"/>
  <c r="Y34" i="2"/>
  <c r="Y33" i="2" s="1"/>
  <c r="Y40" i="2"/>
  <c r="Y39" i="2"/>
  <c r="Y38" i="2" s="1"/>
  <c r="Y37" i="2" s="1"/>
  <c r="Y45" i="2"/>
  <c r="Y44" i="2"/>
  <c r="Y43" i="2" s="1"/>
  <c r="Y42" i="2" s="1"/>
  <c r="Y50" i="2"/>
  <c r="Y49" i="2"/>
  <c r="Y48" i="2" s="1"/>
  <c r="Y47" i="2" s="1"/>
  <c r="X13" i="2"/>
  <c r="X12" i="2" s="1"/>
  <c r="X11" i="2" s="1"/>
  <c r="X10" i="2" s="1"/>
  <c r="X17" i="2"/>
  <c r="X16" i="2"/>
  <c r="X15" i="2" s="1"/>
  <c r="X25" i="2"/>
  <c r="X24" i="2"/>
  <c r="X23" i="2" s="1"/>
  <c r="X22" i="2" s="1"/>
  <c r="X31" i="2"/>
  <c r="X30" i="2"/>
  <c r="X29" i="2" s="1"/>
  <c r="X28" i="2" s="1"/>
  <c r="X35" i="2"/>
  <c r="X34" i="2"/>
  <c r="X33" i="2"/>
  <c r="X40" i="2"/>
  <c r="X39" i="2"/>
  <c r="X38" i="2"/>
  <c r="X37" i="2" s="1"/>
  <c r="X45" i="2"/>
  <c r="X44" i="2"/>
  <c r="X43" i="2"/>
  <c r="X42" i="2" s="1"/>
  <c r="X50" i="2"/>
  <c r="X49" i="2"/>
  <c r="X48" i="2"/>
  <c r="X47" i="2" s="1"/>
  <c r="U13" i="2"/>
  <c r="U12" i="2"/>
  <c r="U11" i="2" s="1"/>
  <c r="U10" i="2" s="1"/>
  <c r="U17" i="2"/>
  <c r="U16" i="2"/>
  <c r="U15" i="2"/>
  <c r="U25" i="2"/>
  <c r="U24" i="2"/>
  <c r="U23" i="2"/>
  <c r="U22" i="2" s="1"/>
  <c r="U35" i="2"/>
  <c r="U34" i="2"/>
  <c r="U33" i="2" s="1"/>
  <c r="U40" i="2"/>
  <c r="U39" i="2"/>
  <c r="U38" i="2" s="1"/>
  <c r="U37" i="2" s="1"/>
  <c r="U45" i="2"/>
  <c r="U44" i="2"/>
  <c r="U43" i="2" s="1"/>
  <c r="U42" i="2" s="1"/>
  <c r="U50" i="2"/>
  <c r="U49" i="2"/>
  <c r="U48" i="2" s="1"/>
  <c r="U47" i="2" s="1"/>
  <c r="U53" i="2" l="1"/>
  <c r="X53" i="2"/>
  <c r="Y28" i="2"/>
  <c r="Y53" i="2" s="1"/>
</calcChain>
</file>

<file path=xl/sharedStrings.xml><?xml version="1.0" encoding="utf-8"?>
<sst xmlns="http://schemas.openxmlformats.org/spreadsheetml/2006/main" count="157" uniqueCount="63">
  <si>
    <t>(дата)</t>
  </si>
  <si>
    <t/>
  </si>
  <si>
    <t>7700000000</t>
  </si>
  <si>
    <t>ИТОГО ПО РАЗДЕЛАМ РАСХОДОВ</t>
  </si>
  <si>
    <t>Непрограммное направление расходов (непрограммные мероприятия).</t>
  </si>
  <si>
    <t>240</t>
  </si>
  <si>
    <t>Иные закупки товаров, работ и услуг для обеспечения государственных (муниципальных) нужд</t>
  </si>
  <si>
    <t>540</t>
  </si>
  <si>
    <t>7700070030</t>
  </si>
  <si>
    <t>Иные межбюджетные трансферты</t>
  </si>
  <si>
    <t>Финансовое обеспечение деятельности в области культуры и кинематографии</t>
  </si>
  <si>
    <t>Культура</t>
  </si>
  <si>
    <t>КУЛЬТУРА И КИНЕМАТОГРАФИЯ</t>
  </si>
  <si>
    <t>7700090090</t>
  </si>
  <si>
    <t>Прочие мероприятия по благоустройству</t>
  </si>
  <si>
    <t>Благоустройство</t>
  </si>
  <si>
    <t>ЖИЛИЩНО-КОММУНАЛЬНОЕ ХОЗЯЙСТВО</t>
  </si>
  <si>
    <t>7700090080</t>
  </si>
  <si>
    <t>Содержание и ремонт,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</si>
  <si>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</si>
  <si>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</si>
  <si>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7700020010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</si>
  <si>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</si>
  <si>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</si>
  <si>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7700059300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</si>
  <si>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государственной регистрации актов гражданского состояния</t>
  </si>
  <si>
    <t>Органы юстиции</t>
  </si>
  <si>
    <t>НАЦИОНАЛЬНАЯ БЕЗОПАСНОСТЬ И ПРАВООХРАНИТЕЛЬНАЯ ДЕЯТЕЛЬНОСТЬ</t>
  </si>
  <si>
    <t>7700051180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</si>
  <si>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</si>
  <si>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</si>
  <si>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</si>
  <si>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</si>
  <si>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</si>
  <si>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850</t>
  </si>
  <si>
    <t>7700010020</t>
  </si>
  <si>
    <t>Уплата налогов, сборов и иных платежей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</si>
  <si>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</si>
  <si>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</si>
  <si>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7700010010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</si>
  <si>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</si>
  <si>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</si>
  <si>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</si>
  <si>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Роспись на 3 год</t>
  </si>
  <si>
    <t>Роспись на 2 год</t>
  </si>
  <si>
    <t>Сумма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</si>
  <si>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</si>
  <si>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</si>
  <si>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</si>
  <si>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</si>
  <si>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</si>
  <si>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</si>
  <si>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</si>
  <si>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</si>
  <si>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РЗ</t>
  </si>
  <si>
    <t>ПР</t>
  </si>
  <si>
    <t>Приложение 7</t>
  </si>
  <si>
    <t>к решению совета депутатов</t>
  </si>
  <si>
    <t>Спасского сальсовета</t>
  </si>
  <si>
    <t>(руб.)</t>
  </si>
  <si>
    <t>Распределение бюджетных ассигновании по разделам и подразделам, целевым статьям (программным и непрограммным направлениям расходов), группам и подгруппам видов расходов на 2017 год и на плановый период 2018 и 2019 года</t>
  </si>
  <si>
    <t>х</t>
  </si>
  <si>
    <t>от 29.12.2016г   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</si>
</sst>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"/>
    <numFmt numFmtId="169" formatCode="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u/>
      <sz val="10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11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3" fontId="2" fillId="0" borderId="1" xfId="1" applyNumberFormat="1" applyFont="1" applyFill="1" applyBorder="1" applyAlignment="1" applyProtection="1">
      <protection hidden="1"/>
    </xf>
    <xf numFmtId="3" fontId="4" fillId="0" borderId="2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3" fontId="2" fillId="0" borderId="9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6" fontId="2" fillId="0" borderId="9" xfId="1" applyNumberFormat="1" applyFont="1" applyFill="1" applyBorder="1" applyAlignment="1" applyProtection="1">
      <protection hidden="1"/>
    </xf>
    <xf numFmtId="167" fontId="2" fillId="0" borderId="8" xfId="1" applyNumberFormat="1" applyFont="1" applyFill="1" applyBorder="1" applyAlignment="1" applyProtection="1">
      <alignment wrapText="1"/>
      <protection hidden="1"/>
    </xf>
    <xf numFmtId="168" fontId="2" fillId="0" borderId="8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alignment wrapText="1"/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169" fontId="4" fillId="0" borderId="9" xfId="1" applyNumberFormat="1" applyFont="1" applyFill="1" applyBorder="1" applyAlignment="1" applyProtection="1">
      <alignment wrapText="1"/>
      <protection hidden="1"/>
    </xf>
    <xf numFmtId="169" fontId="4" fillId="0" borderId="12" xfId="1" applyNumberFormat="1" applyFont="1" applyFill="1" applyBorder="1" applyAlignment="1" applyProtection="1">
      <alignment wrapText="1"/>
      <protection hidden="1"/>
    </xf>
    <xf numFmtId="169" fontId="4" fillId="0" borderId="8" xfId="1" applyNumberFormat="1" applyFont="1" applyFill="1" applyBorder="1" applyAlignment="1" applyProtection="1">
      <alignment wrapText="1"/>
      <protection hidden="1"/>
    </xf>
    <xf numFmtId="164" fontId="4" fillId="0" borderId="7" xfId="1" applyNumberFormat="1" applyFont="1" applyFill="1" applyBorder="1" applyAlignment="1" applyProtection="1">
      <protection hidden="1"/>
    </xf>
    <xf numFmtId="164" fontId="4" fillId="0" borderId="8" xfId="1" applyNumberFormat="1" applyFont="1" applyFill="1" applyBorder="1" applyAlignment="1" applyProtection="1">
      <protection hidden="1"/>
    </xf>
    <xf numFmtId="166" fontId="4" fillId="0" borderId="9" xfId="1" applyNumberFormat="1" applyFont="1" applyFill="1" applyBorder="1" applyAlignment="1" applyProtection="1">
      <protection hidden="1"/>
    </xf>
    <xf numFmtId="167" fontId="4" fillId="0" borderId="8" xfId="1" applyNumberFormat="1" applyFont="1" applyFill="1" applyBorder="1" applyAlignment="1" applyProtection="1">
      <alignment wrapText="1"/>
      <protection hidden="1"/>
    </xf>
    <xf numFmtId="168" fontId="4" fillId="0" borderId="8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alignment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 vertical="top" wrapText="1"/>
      <protection hidden="1"/>
    </xf>
    <xf numFmtId="0" fontId="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4" fillId="0" borderId="16" xfId="1" applyNumberFormat="1" applyFont="1" applyFill="1" applyBorder="1" applyAlignment="1" applyProtection="1">
      <alignment horizontal="center" vertical="top" wrapText="1"/>
      <protection hidden="1"/>
    </xf>
    <xf numFmtId="0" fontId="4" fillId="0" borderId="17" xfId="1" applyNumberFormat="1" applyFont="1" applyFill="1" applyBorder="1" applyAlignment="1" applyProtection="1">
      <alignment horizontal="center" vertical="top" wrapText="1"/>
      <protection hidden="1"/>
    </xf>
    <xf numFmtId="0" fontId="4" fillId="0" borderId="18" xfId="1" applyNumberFormat="1" applyFont="1" applyFill="1" applyBorder="1" applyAlignment="1" applyProtection="1">
      <alignment horizontal="center" vertical="top" wrapText="1"/>
      <protection hidden="1"/>
    </xf>
    <xf numFmtId="0" fontId="4" fillId="0" borderId="18" xfId="1" applyNumberFormat="1" applyFont="1" applyFill="1" applyBorder="1" applyAlignment="1" applyProtection="1">
      <alignment horizontal="centerContinuous" vertical="top" wrapText="1"/>
      <protection hidden="1"/>
    </xf>
    <xf numFmtId="0" fontId="4" fillId="0" borderId="16" xfId="1" applyNumberFormat="1" applyFont="1" applyFill="1" applyBorder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164" fontId="4" fillId="0" borderId="19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20" xfId="1" applyNumberFormat="1" applyFont="1" applyFill="1" applyBorder="1" applyAlignment="1" applyProtection="1">
      <alignment horizontal="centerContinuous"/>
      <protection hidden="1"/>
    </xf>
    <xf numFmtId="0" fontId="4" fillId="0" borderId="16" xfId="1" applyNumberFormat="1" applyFont="1" applyFill="1" applyBorder="1" applyAlignment="1" applyProtection="1">
      <alignment horizontal="center"/>
      <protection hidden="1"/>
    </xf>
    <xf numFmtId="169" fontId="2" fillId="0" borderId="21" xfId="1" applyNumberFormat="1" applyFont="1" applyFill="1" applyBorder="1" applyAlignment="1" applyProtection="1">
      <protection hidden="1"/>
    </xf>
    <xf numFmtId="168" fontId="4" fillId="0" borderId="19" xfId="1" applyNumberFormat="1" applyFont="1" applyFill="1" applyBorder="1" applyAlignment="1" applyProtection="1">
      <protection hidden="1"/>
    </xf>
    <xf numFmtId="167" fontId="4" fillId="0" borderId="19" xfId="1" applyNumberFormat="1" applyFont="1" applyFill="1" applyBorder="1" applyAlignment="1" applyProtection="1">
      <alignment wrapText="1"/>
      <protection hidden="1"/>
    </xf>
    <xf numFmtId="166" fontId="4" fillId="0" borderId="22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4" fontId="2" fillId="0" borderId="22" xfId="1" applyNumberFormat="1" applyFont="1" applyFill="1" applyBorder="1" applyAlignment="1" applyProtection="1">
      <protection hidden="1"/>
    </xf>
    <xf numFmtId="3" fontId="2" fillId="0" borderId="22" xfId="1" applyNumberFormat="1" applyFont="1" applyFill="1" applyBorder="1" applyAlignment="1" applyProtection="1">
      <protection hidden="1"/>
    </xf>
    <xf numFmtId="165" fontId="2" fillId="0" borderId="19" xfId="1" applyNumberFormat="1" applyFont="1" applyFill="1" applyBorder="1" applyAlignment="1" applyProtection="1">
      <protection hidden="1"/>
    </xf>
    <xf numFmtId="0" fontId="4" fillId="0" borderId="18" xfId="1" applyNumberFormat="1" applyFont="1" applyFill="1" applyBorder="1" applyAlignment="1" applyProtection="1">
      <alignment horizontal="centerContinuous"/>
      <protection hidden="1"/>
    </xf>
    <xf numFmtId="0" fontId="4" fillId="0" borderId="18" xfId="1" applyNumberFormat="1" applyFont="1" applyFill="1" applyBorder="1" applyAlignment="1" applyProtection="1">
      <alignment horizontal="center"/>
      <protection hidden="1"/>
    </xf>
    <xf numFmtId="0" fontId="4" fillId="0" borderId="17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right"/>
    </xf>
    <xf numFmtId="0" fontId="1" fillId="0" borderId="0" xfId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4" fontId="2" fillId="0" borderId="3" xfId="1" applyNumberFormat="1" applyFont="1" applyFill="1" applyBorder="1" applyAlignment="1" applyProtection="1">
      <protection hidden="1"/>
    </xf>
    <xf numFmtId="4" fontId="2" fillId="0" borderId="1" xfId="1" applyNumberFormat="1" applyFont="1" applyFill="1" applyBorder="1" applyAlignment="1" applyProtection="1">
      <protection hidden="1"/>
    </xf>
    <xf numFmtId="4" fontId="2" fillId="0" borderId="4" xfId="1" applyNumberFormat="1" applyFont="1" applyFill="1" applyBorder="1" applyAlignment="1" applyProtection="1">
      <protection hidden="1"/>
    </xf>
    <xf numFmtId="164" fontId="4" fillId="0" borderId="24" xfId="1" applyNumberFormat="1" applyFont="1" applyFill="1" applyBorder="1" applyAlignment="1" applyProtection="1">
      <protection hidden="1"/>
    </xf>
    <xf numFmtId="0" fontId="9" fillId="0" borderId="25" xfId="1" applyNumberFormat="1" applyFont="1" applyFill="1" applyBorder="1" applyAlignment="1" applyProtection="1">
      <alignment horizontal="center"/>
      <protection hidden="1"/>
    </xf>
    <xf numFmtId="0" fontId="9" fillId="0" borderId="25" xfId="1" applyNumberFormat="1" applyFont="1" applyFill="1" applyBorder="1" applyAlignment="1" applyProtection="1">
      <alignment horizontal="center" wrapText="1"/>
      <protection hidden="1"/>
    </xf>
    <xf numFmtId="0" fontId="1" fillId="0" borderId="0" xfId="1" applyBorder="1" applyProtection="1">
      <protection hidden="1"/>
    </xf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1" fillId="0" borderId="0" xfId="1" applyFont="1" applyAlignment="1" applyProtection="1">
      <alignment horizontal="right"/>
      <protection hidden="1"/>
    </xf>
    <xf numFmtId="169" fontId="4" fillId="0" borderId="12" xfId="1" applyNumberFormat="1" applyFont="1" applyFill="1" applyBorder="1" applyAlignment="1" applyProtection="1">
      <alignment wrapText="1"/>
      <protection hidden="1"/>
    </xf>
    <xf numFmtId="164" fontId="4" fillId="0" borderId="9" xfId="1" applyNumberFormat="1" applyFont="1" applyFill="1" applyBorder="1" applyAlignment="1" applyProtection="1">
      <protection hidden="1"/>
    </xf>
    <xf numFmtId="164" fontId="4" fillId="0" borderId="8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0" fontId="5" fillId="0" borderId="0" xfId="1" applyNumberFormat="1" applyFont="1" applyFill="1" applyAlignment="1" applyProtection="1">
      <alignment horizontal="center" vertical="distributed"/>
      <protection hidden="1"/>
    </xf>
    <xf numFmtId="169" fontId="4" fillId="0" borderId="26" xfId="1" applyNumberFormat="1" applyFont="1" applyFill="1" applyBorder="1" applyAlignment="1" applyProtection="1">
      <alignment wrapText="1"/>
      <protection hidden="1"/>
    </xf>
    <xf numFmtId="164" fontId="4" fillId="0" borderId="22" xfId="1" applyNumberFormat="1" applyFont="1" applyFill="1" applyBorder="1" applyAlignment="1" applyProtection="1">
      <protection hidden="1"/>
    </xf>
    <xf numFmtId="164" fontId="4" fillId="0" borderId="19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wrapText="1"/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showGridLines="0" tabSelected="1" workbookViewId="0"/>
  </sheetViews>
  <sheetFormatPr defaultRowHeight="12.75" x14ac:dyDescent="0.2"/>
  <cols>
    <col min="1" max="1" width="1.42578125" style="1" customWidth="1"/>
    <col min="2" max="2" width="0.85546875" style="1" customWidth="1"/>
    <col min="3" max="3" width="0.7109375" style="1" customWidth="1"/>
    <col min="4" max="7" width="0.5703125" style="1" customWidth="1"/>
    <col min="8" max="8" width="28.5703125" style="1" customWidth="1"/>
    <col min="9" max="9" width="0" style="1" hidden="1" customWidth="1"/>
    <col min="10" max="10" width="3.5703125" style="1" customWidth="1"/>
    <col min="11" max="11" width="3.7109375" style="1" customWidth="1"/>
    <col min="12" max="12" width="9.42578125" style="1" customWidth="1"/>
    <col min="13" max="13" width="3.85546875" style="1" customWidth="1"/>
    <col min="14" max="20" width="0" style="1" hidden="1" customWidth="1"/>
    <col min="21" max="21" width="9.85546875" style="1" customWidth="1"/>
    <col min="22" max="23" width="0" style="1" hidden="1" customWidth="1"/>
    <col min="24" max="24" width="10.42578125" style="1" customWidth="1"/>
    <col min="25" max="25" width="11.7109375" style="1" customWidth="1"/>
    <col min="26" max="26" width="8.42578125" style="1" customWidth="1"/>
    <col min="27" max="16384" width="9.140625" style="1"/>
  </cols>
  <sheetData>
    <row r="1" spans="1:26" x14ac:dyDescent="0.2">
      <c r="Y1" s="67" t="s">
        <v>56</v>
      </c>
    </row>
    <row r="2" spans="1:26" x14ac:dyDescent="0.2">
      <c r="Y2" s="67" t="s">
        <v>57</v>
      </c>
    </row>
    <row r="3" spans="1:26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8"/>
      <c r="M3" s="48"/>
      <c r="N3" s="48"/>
      <c r="O3" s="48"/>
      <c r="P3" s="48"/>
      <c r="Q3" s="48"/>
      <c r="R3" s="48"/>
      <c r="S3" s="50"/>
      <c r="T3" s="48"/>
      <c r="U3" s="2"/>
      <c r="V3" s="2"/>
      <c r="W3" s="2"/>
      <c r="X3" s="2"/>
      <c r="Y3" s="68" t="s">
        <v>58</v>
      </c>
      <c r="Z3" s="2"/>
    </row>
    <row r="4" spans="1:26" ht="12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8"/>
      <c r="T4" s="48"/>
      <c r="U4" s="2"/>
      <c r="V4" s="2"/>
      <c r="W4" s="2"/>
      <c r="X4" s="2"/>
      <c r="Y4" s="79" t="s">
        <v>62</v>
      </c>
      <c r="Z4" s="2"/>
    </row>
    <row r="5" spans="1:26" ht="12.75" customHeight="1" x14ac:dyDescent="0.2">
      <c r="A5" s="2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8"/>
      <c r="T5" s="48"/>
      <c r="U5" s="2"/>
      <c r="V5" s="2"/>
      <c r="W5" s="2"/>
      <c r="X5" s="2"/>
      <c r="Y5" s="68"/>
      <c r="Z5" s="2"/>
    </row>
    <row r="6" spans="1:26" ht="42.75" customHeight="1" x14ac:dyDescent="0.2">
      <c r="A6" s="2"/>
      <c r="B6" s="84" t="s">
        <v>60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2"/>
    </row>
    <row r="7" spans="1:26" ht="25.5" customHeight="1" thickBot="1" x14ac:dyDescent="0.25">
      <c r="A7" s="37"/>
      <c r="B7" s="52" t="s">
        <v>1</v>
      </c>
      <c r="C7" s="47"/>
      <c r="D7" s="47"/>
      <c r="E7" s="47"/>
      <c r="F7" s="47"/>
      <c r="G7" s="47"/>
      <c r="H7" s="47"/>
      <c r="I7" s="47"/>
      <c r="J7" s="47"/>
      <c r="K7" s="47"/>
      <c r="L7" s="46"/>
      <c r="M7" s="46"/>
      <c r="N7" s="46"/>
      <c r="O7" s="46"/>
      <c r="P7" s="46"/>
      <c r="Q7" s="46"/>
      <c r="R7" s="46"/>
      <c r="S7" s="46"/>
      <c r="T7" s="6"/>
      <c r="U7" s="37"/>
      <c r="V7" s="2"/>
      <c r="W7" s="2"/>
      <c r="X7" s="37"/>
      <c r="Y7" s="69" t="s">
        <v>59</v>
      </c>
      <c r="Z7" s="2"/>
    </row>
    <row r="8" spans="1:26" ht="26.25" customHeight="1" thickBot="1" x14ac:dyDescent="0.25">
      <c r="A8" s="2"/>
      <c r="B8" s="53" t="s">
        <v>53</v>
      </c>
      <c r="C8" s="45"/>
      <c r="D8" s="44"/>
      <c r="E8" s="44"/>
      <c r="F8" s="44"/>
      <c r="G8" s="44"/>
      <c r="H8" s="44"/>
      <c r="I8" s="43" t="s">
        <v>52</v>
      </c>
      <c r="J8" s="43" t="s">
        <v>54</v>
      </c>
      <c r="K8" s="42" t="s">
        <v>55</v>
      </c>
      <c r="L8" s="41" t="s">
        <v>51</v>
      </c>
      <c r="M8" s="40" t="s">
        <v>50</v>
      </c>
      <c r="N8" s="40" t="s">
        <v>49</v>
      </c>
      <c r="O8" s="40" t="s">
        <v>48</v>
      </c>
      <c r="P8" s="40" t="s">
        <v>47</v>
      </c>
      <c r="Q8" s="40" t="s">
        <v>46</v>
      </c>
      <c r="R8" s="39" t="s">
        <v>45</v>
      </c>
      <c r="S8" s="43"/>
      <c r="T8" s="54"/>
      <c r="U8" s="42">
        <v>2017</v>
      </c>
      <c r="V8" s="42" t="s">
        <v>44</v>
      </c>
      <c r="W8" s="42" t="s">
        <v>43</v>
      </c>
      <c r="X8" s="42">
        <v>2018</v>
      </c>
      <c r="Y8" s="39">
        <v>2019</v>
      </c>
      <c r="Z8" s="37"/>
    </row>
    <row r="9" spans="1:26" ht="12.75" customHeight="1" thickBot="1" x14ac:dyDescent="0.25">
      <c r="A9" s="2"/>
      <c r="B9" s="53">
        <v>1</v>
      </c>
      <c r="C9" s="45"/>
      <c r="D9" s="63"/>
      <c r="E9" s="63"/>
      <c r="F9" s="63"/>
      <c r="G9" s="63"/>
      <c r="H9" s="63"/>
      <c r="I9" s="64">
        <v>2</v>
      </c>
      <c r="J9" s="64">
        <v>2</v>
      </c>
      <c r="K9" s="65">
        <v>3</v>
      </c>
      <c r="L9" s="54">
        <v>4</v>
      </c>
      <c r="M9" s="66">
        <v>5</v>
      </c>
      <c r="N9" s="66">
        <v>7</v>
      </c>
      <c r="O9" s="66">
        <v>8</v>
      </c>
      <c r="P9" s="66">
        <v>9</v>
      </c>
      <c r="Q9" s="66">
        <v>10</v>
      </c>
      <c r="R9" s="38">
        <v>6</v>
      </c>
      <c r="S9" s="64"/>
      <c r="T9" s="54"/>
      <c r="U9" s="65">
        <v>6</v>
      </c>
      <c r="V9" s="65">
        <v>7</v>
      </c>
      <c r="W9" s="65">
        <v>8</v>
      </c>
      <c r="X9" s="65">
        <v>7</v>
      </c>
      <c r="Y9" s="38">
        <v>8</v>
      </c>
      <c r="Z9" s="37" t="s">
        <v>1</v>
      </c>
    </row>
    <row r="10" spans="1:26" ht="14.25" customHeight="1" x14ac:dyDescent="0.2">
      <c r="A10" s="14"/>
      <c r="B10" s="86" t="s">
        <v>42</v>
      </c>
      <c r="C10" s="86"/>
      <c r="D10" s="86"/>
      <c r="E10" s="86"/>
      <c r="F10" s="86"/>
      <c r="G10" s="86"/>
      <c r="H10" s="86"/>
      <c r="I10" s="55">
        <v>100</v>
      </c>
      <c r="J10" s="56">
        <v>1</v>
      </c>
      <c r="K10" s="56">
        <v>0</v>
      </c>
      <c r="L10" s="57">
        <v>0</v>
      </c>
      <c r="M10" s="58">
        <v>0</v>
      </c>
      <c r="N10" s="59">
        <v>0</v>
      </c>
      <c r="O10" s="60">
        <v>0</v>
      </c>
      <c r="P10" s="60">
        <v>0</v>
      </c>
      <c r="Q10" s="60">
        <v>0</v>
      </c>
      <c r="R10" s="61">
        <v>0</v>
      </c>
      <c r="S10" s="61">
        <v>0</v>
      </c>
      <c r="T10" s="62"/>
      <c r="U10" s="51">
        <f>U11+U15</f>
        <v>2463000</v>
      </c>
      <c r="V10" s="87"/>
      <c r="W10" s="88"/>
      <c r="X10" s="51">
        <f>X11+X15</f>
        <v>2463000</v>
      </c>
      <c r="Y10" s="73">
        <f>Y11+Y15</f>
        <v>2463000</v>
      </c>
      <c r="Z10" s="13" t="s">
        <v>1</v>
      </c>
    </row>
    <row r="11" spans="1:26" ht="21.75" customHeight="1" x14ac:dyDescent="0.2">
      <c r="A11" s="14"/>
      <c r="B11" s="35"/>
      <c r="C11" s="89" t="s">
        <v>41</v>
      </c>
      <c r="D11" s="89"/>
      <c r="E11" s="89"/>
      <c r="F11" s="89"/>
      <c r="G11" s="89"/>
      <c r="H11" s="89"/>
      <c r="I11" s="24">
        <v>102</v>
      </c>
      <c r="J11" s="34">
        <v>1</v>
      </c>
      <c r="K11" s="34">
        <v>2</v>
      </c>
      <c r="L11" s="33">
        <v>0</v>
      </c>
      <c r="M11" s="32">
        <v>0</v>
      </c>
      <c r="N11" s="20">
        <v>0</v>
      </c>
      <c r="O11" s="19">
        <v>0</v>
      </c>
      <c r="P11" s="19">
        <v>0</v>
      </c>
      <c r="Q11" s="19">
        <v>0</v>
      </c>
      <c r="R11" s="18">
        <v>0</v>
      </c>
      <c r="S11" s="18">
        <v>0</v>
      </c>
      <c r="T11" s="17"/>
      <c r="U11" s="31">
        <f>U12</f>
        <v>638000</v>
      </c>
      <c r="V11" s="81"/>
      <c r="W11" s="82"/>
      <c r="X11" s="31">
        <f t="shared" ref="X11:Y13" si="0">X12</f>
        <v>638000</v>
      </c>
      <c r="Y11" s="30">
        <f t="shared" si="0"/>
        <v>638000</v>
      </c>
      <c r="Z11" s="13" t="s">
        <v>1</v>
      </c>
    </row>
    <row r="12" spans="1:26" ht="21.75" customHeight="1" x14ac:dyDescent="0.2">
      <c r="A12" s="14"/>
      <c r="B12" s="28"/>
      <c r="C12" s="29"/>
      <c r="D12" s="83" t="s">
        <v>4</v>
      </c>
      <c r="E12" s="83"/>
      <c r="F12" s="83"/>
      <c r="G12" s="83"/>
      <c r="H12" s="83"/>
      <c r="I12" s="24">
        <v>102</v>
      </c>
      <c r="J12" s="23">
        <v>1</v>
      </c>
      <c r="K12" s="23">
        <v>2</v>
      </c>
      <c r="L12" s="22" t="s">
        <v>2</v>
      </c>
      <c r="M12" s="21">
        <v>0</v>
      </c>
      <c r="N12" s="20">
        <v>0</v>
      </c>
      <c r="O12" s="19">
        <v>0</v>
      </c>
      <c r="P12" s="19">
        <v>0</v>
      </c>
      <c r="Q12" s="19">
        <v>0</v>
      </c>
      <c r="R12" s="18">
        <v>0</v>
      </c>
      <c r="S12" s="18">
        <v>0</v>
      </c>
      <c r="T12" s="17"/>
      <c r="U12" s="16">
        <f>U13</f>
        <v>638000</v>
      </c>
      <c r="V12" s="90"/>
      <c r="W12" s="91"/>
      <c r="X12" s="16">
        <f t="shared" si="0"/>
        <v>638000</v>
      </c>
      <c r="Y12" s="15">
        <f t="shared" si="0"/>
        <v>638000</v>
      </c>
      <c r="Z12" s="13" t="s">
        <v>1</v>
      </c>
    </row>
    <row r="13" spans="1:26" ht="14.25" customHeight="1" x14ac:dyDescent="0.2">
      <c r="A13" s="14"/>
      <c r="B13" s="28"/>
      <c r="C13" s="27"/>
      <c r="D13" s="26"/>
      <c r="E13" s="26"/>
      <c r="F13" s="25"/>
      <c r="G13" s="83" t="s">
        <v>40</v>
      </c>
      <c r="H13" s="83"/>
      <c r="I13" s="24">
        <v>102</v>
      </c>
      <c r="J13" s="23">
        <v>1</v>
      </c>
      <c r="K13" s="23">
        <v>2</v>
      </c>
      <c r="L13" s="22" t="s">
        <v>39</v>
      </c>
      <c r="M13" s="21">
        <v>0</v>
      </c>
      <c r="N13" s="20">
        <v>0</v>
      </c>
      <c r="O13" s="19">
        <v>0</v>
      </c>
      <c r="P13" s="19">
        <v>0</v>
      </c>
      <c r="Q13" s="19">
        <v>0</v>
      </c>
      <c r="R13" s="18">
        <v>0</v>
      </c>
      <c r="S13" s="18">
        <v>0</v>
      </c>
      <c r="T13" s="17"/>
      <c r="U13" s="16">
        <f>U14</f>
        <v>638000</v>
      </c>
      <c r="V13" s="90"/>
      <c r="W13" s="91"/>
      <c r="X13" s="16">
        <f t="shared" si="0"/>
        <v>638000</v>
      </c>
      <c r="Y13" s="15">
        <f t="shared" si="0"/>
        <v>638000</v>
      </c>
      <c r="Z13" s="13" t="s">
        <v>1</v>
      </c>
    </row>
    <row r="14" spans="1:26" ht="21.75" customHeight="1" x14ac:dyDescent="0.2">
      <c r="A14" s="14"/>
      <c r="B14" s="28"/>
      <c r="C14" s="27"/>
      <c r="D14" s="26"/>
      <c r="E14" s="26"/>
      <c r="F14" s="26"/>
      <c r="G14" s="25"/>
      <c r="H14" s="36" t="s">
        <v>30</v>
      </c>
      <c r="I14" s="24">
        <v>102</v>
      </c>
      <c r="J14" s="23">
        <v>1</v>
      </c>
      <c r="K14" s="23">
        <v>2</v>
      </c>
      <c r="L14" s="22" t="s">
        <v>39</v>
      </c>
      <c r="M14" s="21" t="s">
        <v>29</v>
      </c>
      <c r="N14" s="20">
        <v>0</v>
      </c>
      <c r="O14" s="19">
        <v>0</v>
      </c>
      <c r="P14" s="19">
        <v>0</v>
      </c>
      <c r="Q14" s="19">
        <v>0</v>
      </c>
      <c r="R14" s="18">
        <v>0</v>
      </c>
      <c r="S14" s="18">
        <v>0</v>
      </c>
      <c r="T14" s="17"/>
      <c r="U14" s="16">
        <v>638000</v>
      </c>
      <c r="V14" s="90"/>
      <c r="W14" s="91"/>
      <c r="X14" s="16">
        <v>638000</v>
      </c>
      <c r="Y14" s="15">
        <v>638000</v>
      </c>
      <c r="Z14" s="13" t="s">
        <v>1</v>
      </c>
    </row>
    <row r="15" spans="1:26" ht="32.25" customHeight="1" x14ac:dyDescent="0.2">
      <c r="A15" s="14"/>
      <c r="B15" s="35"/>
      <c r="C15" s="89" t="s">
        <v>38</v>
      </c>
      <c r="D15" s="89"/>
      <c r="E15" s="89"/>
      <c r="F15" s="89"/>
      <c r="G15" s="89"/>
      <c r="H15" s="89"/>
      <c r="I15" s="24">
        <v>104</v>
      </c>
      <c r="J15" s="34">
        <v>1</v>
      </c>
      <c r="K15" s="34">
        <v>4</v>
      </c>
      <c r="L15" s="33">
        <v>0</v>
      </c>
      <c r="M15" s="32">
        <v>0</v>
      </c>
      <c r="N15" s="20">
        <v>0</v>
      </c>
      <c r="O15" s="19">
        <v>0</v>
      </c>
      <c r="P15" s="19">
        <v>0</v>
      </c>
      <c r="Q15" s="19">
        <v>0</v>
      </c>
      <c r="R15" s="18">
        <v>0</v>
      </c>
      <c r="S15" s="18">
        <v>0</v>
      </c>
      <c r="T15" s="17"/>
      <c r="U15" s="31">
        <f>U16</f>
        <v>1825000</v>
      </c>
      <c r="V15" s="81"/>
      <c r="W15" s="82"/>
      <c r="X15" s="31">
        <f>X16</f>
        <v>1825000</v>
      </c>
      <c r="Y15" s="30">
        <f>Y16</f>
        <v>1825000</v>
      </c>
      <c r="Z15" s="13" t="s">
        <v>1</v>
      </c>
    </row>
    <row r="16" spans="1:26" ht="21.75" customHeight="1" x14ac:dyDescent="0.2">
      <c r="A16" s="14"/>
      <c r="B16" s="28"/>
      <c r="C16" s="29"/>
      <c r="D16" s="83" t="s">
        <v>4</v>
      </c>
      <c r="E16" s="83"/>
      <c r="F16" s="83"/>
      <c r="G16" s="83"/>
      <c r="H16" s="83"/>
      <c r="I16" s="24">
        <v>104</v>
      </c>
      <c r="J16" s="23">
        <v>1</v>
      </c>
      <c r="K16" s="23">
        <v>4</v>
      </c>
      <c r="L16" s="22" t="s">
        <v>2</v>
      </c>
      <c r="M16" s="21">
        <v>0</v>
      </c>
      <c r="N16" s="20">
        <v>0</v>
      </c>
      <c r="O16" s="19">
        <v>0</v>
      </c>
      <c r="P16" s="19">
        <v>0</v>
      </c>
      <c r="Q16" s="19">
        <v>0</v>
      </c>
      <c r="R16" s="18">
        <v>0</v>
      </c>
      <c r="S16" s="18">
        <v>0</v>
      </c>
      <c r="T16" s="17"/>
      <c r="U16" s="16">
        <f>U17</f>
        <v>1825000</v>
      </c>
      <c r="V16" s="90"/>
      <c r="W16" s="91"/>
      <c r="X16" s="16">
        <f>X17</f>
        <v>1825000</v>
      </c>
      <c r="Y16" s="15">
        <f>Y17</f>
        <v>1825000</v>
      </c>
      <c r="Z16" s="13" t="s">
        <v>1</v>
      </c>
    </row>
    <row r="17" spans="1:26" ht="14.25" customHeight="1" x14ac:dyDescent="0.2">
      <c r="A17" s="14"/>
      <c r="B17" s="28"/>
      <c r="C17" s="27"/>
      <c r="D17" s="26"/>
      <c r="E17" s="26"/>
      <c r="F17" s="25"/>
      <c r="G17" s="83" t="s">
        <v>37</v>
      </c>
      <c r="H17" s="83"/>
      <c r="I17" s="24">
        <v>104</v>
      </c>
      <c r="J17" s="23">
        <v>1</v>
      </c>
      <c r="K17" s="23">
        <v>4</v>
      </c>
      <c r="L17" s="22" t="s">
        <v>35</v>
      </c>
      <c r="M17" s="21">
        <v>0</v>
      </c>
      <c r="N17" s="20">
        <v>0</v>
      </c>
      <c r="O17" s="19">
        <v>0</v>
      </c>
      <c r="P17" s="19">
        <v>0</v>
      </c>
      <c r="Q17" s="19">
        <v>0</v>
      </c>
      <c r="R17" s="18">
        <v>0</v>
      </c>
      <c r="S17" s="18">
        <v>0</v>
      </c>
      <c r="T17" s="17"/>
      <c r="U17" s="16">
        <f>U18+U19+U20+U21</f>
        <v>1825000</v>
      </c>
      <c r="V17" s="90"/>
      <c r="W17" s="91"/>
      <c r="X17" s="16">
        <f>X18+X19+X20+X21</f>
        <v>1825000</v>
      </c>
      <c r="Y17" s="15">
        <f>Y18+Y19+Y20+Y21</f>
        <v>1825000</v>
      </c>
      <c r="Z17" s="13" t="s">
        <v>1</v>
      </c>
    </row>
    <row r="18" spans="1:26" ht="21.75" customHeight="1" x14ac:dyDescent="0.2">
      <c r="A18" s="14"/>
      <c r="B18" s="28"/>
      <c r="C18" s="27"/>
      <c r="D18" s="26"/>
      <c r="E18" s="26"/>
      <c r="F18" s="26"/>
      <c r="G18" s="25"/>
      <c r="H18" s="36" t="s">
        <v>30</v>
      </c>
      <c r="I18" s="24">
        <v>104</v>
      </c>
      <c r="J18" s="23">
        <v>1</v>
      </c>
      <c r="K18" s="23">
        <v>4</v>
      </c>
      <c r="L18" s="22" t="s">
        <v>35</v>
      </c>
      <c r="M18" s="21" t="s">
        <v>29</v>
      </c>
      <c r="N18" s="20">
        <v>0</v>
      </c>
      <c r="O18" s="19">
        <v>0</v>
      </c>
      <c r="P18" s="19">
        <v>0</v>
      </c>
      <c r="Q18" s="19">
        <v>0</v>
      </c>
      <c r="R18" s="18">
        <v>0</v>
      </c>
      <c r="S18" s="18">
        <v>0</v>
      </c>
      <c r="T18" s="17"/>
      <c r="U18" s="16">
        <v>912000</v>
      </c>
      <c r="V18" s="90"/>
      <c r="W18" s="91"/>
      <c r="X18" s="16">
        <v>912000</v>
      </c>
      <c r="Y18" s="15">
        <v>912000</v>
      </c>
      <c r="Z18" s="13" t="s">
        <v>1</v>
      </c>
    </row>
    <row r="19" spans="1:26" ht="21.75" customHeight="1" x14ac:dyDescent="0.2">
      <c r="A19" s="14"/>
      <c r="B19" s="28"/>
      <c r="C19" s="27"/>
      <c r="D19" s="26"/>
      <c r="E19" s="26"/>
      <c r="F19" s="26"/>
      <c r="G19" s="25"/>
      <c r="H19" s="36" t="s">
        <v>6</v>
      </c>
      <c r="I19" s="24">
        <v>104</v>
      </c>
      <c r="J19" s="23">
        <v>1</v>
      </c>
      <c r="K19" s="23">
        <v>4</v>
      </c>
      <c r="L19" s="22" t="s">
        <v>35</v>
      </c>
      <c r="M19" s="21" t="s">
        <v>5</v>
      </c>
      <c r="N19" s="20">
        <v>0</v>
      </c>
      <c r="O19" s="19">
        <v>0</v>
      </c>
      <c r="P19" s="19">
        <v>0</v>
      </c>
      <c r="Q19" s="19">
        <v>0</v>
      </c>
      <c r="R19" s="18">
        <v>0</v>
      </c>
      <c r="S19" s="18">
        <v>0</v>
      </c>
      <c r="T19" s="17"/>
      <c r="U19" s="16">
        <v>885800</v>
      </c>
      <c r="V19" s="90"/>
      <c r="W19" s="91"/>
      <c r="X19" s="16">
        <v>885800</v>
      </c>
      <c r="Y19" s="15">
        <v>885800</v>
      </c>
      <c r="Z19" s="13" t="s">
        <v>1</v>
      </c>
    </row>
    <row r="20" spans="1:26" ht="14.25" customHeight="1" x14ac:dyDescent="0.2">
      <c r="A20" s="14"/>
      <c r="B20" s="28"/>
      <c r="C20" s="27"/>
      <c r="D20" s="26"/>
      <c r="E20" s="26"/>
      <c r="F20" s="26"/>
      <c r="G20" s="25"/>
      <c r="H20" s="36" t="s">
        <v>9</v>
      </c>
      <c r="I20" s="24">
        <v>104</v>
      </c>
      <c r="J20" s="23">
        <v>1</v>
      </c>
      <c r="K20" s="23">
        <v>4</v>
      </c>
      <c r="L20" s="22" t="s">
        <v>35</v>
      </c>
      <c r="M20" s="21" t="s">
        <v>7</v>
      </c>
      <c r="N20" s="20">
        <v>0</v>
      </c>
      <c r="O20" s="19">
        <v>0</v>
      </c>
      <c r="P20" s="19">
        <v>0</v>
      </c>
      <c r="Q20" s="19">
        <v>0</v>
      </c>
      <c r="R20" s="18">
        <v>0</v>
      </c>
      <c r="S20" s="18">
        <v>0</v>
      </c>
      <c r="T20" s="17"/>
      <c r="U20" s="16">
        <v>12200</v>
      </c>
      <c r="V20" s="90"/>
      <c r="W20" s="91"/>
      <c r="X20" s="16">
        <v>12200</v>
      </c>
      <c r="Y20" s="15">
        <v>12200</v>
      </c>
      <c r="Z20" s="13" t="s">
        <v>1</v>
      </c>
    </row>
    <row r="21" spans="1:26" ht="14.25" customHeight="1" x14ac:dyDescent="0.2">
      <c r="A21" s="14"/>
      <c r="B21" s="28"/>
      <c r="C21" s="27"/>
      <c r="D21" s="26"/>
      <c r="E21" s="26"/>
      <c r="F21" s="26"/>
      <c r="G21" s="25"/>
      <c r="H21" s="36" t="s">
        <v>36</v>
      </c>
      <c r="I21" s="24">
        <v>104</v>
      </c>
      <c r="J21" s="23">
        <v>1</v>
      </c>
      <c r="K21" s="23">
        <v>4</v>
      </c>
      <c r="L21" s="22" t="s">
        <v>35</v>
      </c>
      <c r="M21" s="21" t="s">
        <v>34</v>
      </c>
      <c r="N21" s="20">
        <v>0</v>
      </c>
      <c r="O21" s="19">
        <v>0</v>
      </c>
      <c r="P21" s="19">
        <v>0</v>
      </c>
      <c r="Q21" s="19">
        <v>0</v>
      </c>
      <c r="R21" s="18">
        <v>0</v>
      </c>
      <c r="S21" s="18">
        <v>0</v>
      </c>
      <c r="T21" s="17"/>
      <c r="U21" s="16">
        <v>15000</v>
      </c>
      <c r="V21" s="90"/>
      <c r="W21" s="91"/>
      <c r="X21" s="16">
        <v>15000</v>
      </c>
      <c r="Y21" s="15">
        <v>15000</v>
      </c>
      <c r="Z21" s="13" t="s">
        <v>1</v>
      </c>
    </row>
    <row r="22" spans="1:26" ht="14.25" customHeight="1" x14ac:dyDescent="0.2">
      <c r="A22" s="14"/>
      <c r="B22" s="80" t="s">
        <v>33</v>
      </c>
      <c r="C22" s="80"/>
      <c r="D22" s="80"/>
      <c r="E22" s="80"/>
      <c r="F22" s="80"/>
      <c r="G22" s="80"/>
      <c r="H22" s="80"/>
      <c r="I22" s="24">
        <v>200</v>
      </c>
      <c r="J22" s="34">
        <v>2</v>
      </c>
      <c r="K22" s="34">
        <v>0</v>
      </c>
      <c r="L22" s="33">
        <v>0</v>
      </c>
      <c r="M22" s="32">
        <v>0</v>
      </c>
      <c r="N22" s="20">
        <v>0</v>
      </c>
      <c r="O22" s="19">
        <v>0</v>
      </c>
      <c r="P22" s="19">
        <v>0</v>
      </c>
      <c r="Q22" s="19">
        <v>0</v>
      </c>
      <c r="R22" s="18">
        <v>0</v>
      </c>
      <c r="S22" s="18">
        <v>0</v>
      </c>
      <c r="T22" s="17"/>
      <c r="U22" s="31">
        <f>U23</f>
        <v>67620</v>
      </c>
      <c r="V22" s="81"/>
      <c r="W22" s="82"/>
      <c r="X22" s="31">
        <f t="shared" ref="X22:Y24" si="1">X23</f>
        <v>67620</v>
      </c>
      <c r="Y22" s="30">
        <f t="shared" si="1"/>
        <v>67620</v>
      </c>
      <c r="Z22" s="13" t="s">
        <v>1</v>
      </c>
    </row>
    <row r="23" spans="1:26" ht="14.25" customHeight="1" x14ac:dyDescent="0.2">
      <c r="A23" s="14"/>
      <c r="B23" s="35"/>
      <c r="C23" s="89" t="s">
        <v>32</v>
      </c>
      <c r="D23" s="89"/>
      <c r="E23" s="89"/>
      <c r="F23" s="89"/>
      <c r="G23" s="89"/>
      <c r="H23" s="89"/>
      <c r="I23" s="24">
        <v>203</v>
      </c>
      <c r="J23" s="34">
        <v>2</v>
      </c>
      <c r="K23" s="34">
        <v>3</v>
      </c>
      <c r="L23" s="33">
        <v>0</v>
      </c>
      <c r="M23" s="32">
        <v>0</v>
      </c>
      <c r="N23" s="20">
        <v>0</v>
      </c>
      <c r="O23" s="19">
        <v>0</v>
      </c>
      <c r="P23" s="19">
        <v>0</v>
      </c>
      <c r="Q23" s="19">
        <v>0</v>
      </c>
      <c r="R23" s="18">
        <v>0</v>
      </c>
      <c r="S23" s="18">
        <v>0</v>
      </c>
      <c r="T23" s="17"/>
      <c r="U23" s="31">
        <f>U24</f>
        <v>67620</v>
      </c>
      <c r="V23" s="81"/>
      <c r="W23" s="82"/>
      <c r="X23" s="31">
        <f t="shared" si="1"/>
        <v>67620</v>
      </c>
      <c r="Y23" s="30">
        <f t="shared" si="1"/>
        <v>67620</v>
      </c>
      <c r="Z23" s="13" t="s">
        <v>1</v>
      </c>
    </row>
    <row r="24" spans="1:26" ht="21.75" customHeight="1" x14ac:dyDescent="0.2">
      <c r="A24" s="14"/>
      <c r="B24" s="28"/>
      <c r="C24" s="29"/>
      <c r="D24" s="83" t="s">
        <v>4</v>
      </c>
      <c r="E24" s="83"/>
      <c r="F24" s="83"/>
      <c r="G24" s="83"/>
      <c r="H24" s="83"/>
      <c r="I24" s="24">
        <v>203</v>
      </c>
      <c r="J24" s="23">
        <v>2</v>
      </c>
      <c r="K24" s="23">
        <v>3</v>
      </c>
      <c r="L24" s="22" t="s">
        <v>2</v>
      </c>
      <c r="M24" s="21">
        <v>0</v>
      </c>
      <c r="N24" s="20">
        <v>0</v>
      </c>
      <c r="O24" s="19">
        <v>0</v>
      </c>
      <c r="P24" s="19">
        <v>0</v>
      </c>
      <c r="Q24" s="19">
        <v>0</v>
      </c>
      <c r="R24" s="18">
        <v>0</v>
      </c>
      <c r="S24" s="18">
        <v>0</v>
      </c>
      <c r="T24" s="17"/>
      <c r="U24" s="16">
        <f>U25</f>
        <v>67620</v>
      </c>
      <c r="V24" s="90"/>
      <c r="W24" s="91"/>
      <c r="X24" s="16">
        <f t="shared" si="1"/>
        <v>67620</v>
      </c>
      <c r="Y24" s="15">
        <f t="shared" si="1"/>
        <v>67620</v>
      </c>
      <c r="Z24" s="13" t="s">
        <v>1</v>
      </c>
    </row>
    <row r="25" spans="1:26" ht="21.75" customHeight="1" x14ac:dyDescent="0.2">
      <c r="A25" s="14"/>
      <c r="B25" s="28"/>
      <c r="C25" s="27"/>
      <c r="D25" s="26"/>
      <c r="E25" s="26"/>
      <c r="F25" s="25"/>
      <c r="G25" s="83" t="s">
        <v>31</v>
      </c>
      <c r="H25" s="83"/>
      <c r="I25" s="24">
        <v>203</v>
      </c>
      <c r="J25" s="23">
        <v>2</v>
      </c>
      <c r="K25" s="23">
        <v>3</v>
      </c>
      <c r="L25" s="22" t="s">
        <v>28</v>
      </c>
      <c r="M25" s="21">
        <v>0</v>
      </c>
      <c r="N25" s="20">
        <v>0</v>
      </c>
      <c r="O25" s="19">
        <v>0</v>
      </c>
      <c r="P25" s="19">
        <v>0</v>
      </c>
      <c r="Q25" s="19">
        <v>0</v>
      </c>
      <c r="R25" s="18">
        <v>0</v>
      </c>
      <c r="S25" s="18">
        <v>0</v>
      </c>
      <c r="T25" s="17"/>
      <c r="U25" s="16">
        <f>U26+U27</f>
        <v>67620</v>
      </c>
      <c r="V25" s="90"/>
      <c r="W25" s="91"/>
      <c r="X25" s="16">
        <f>X26+X27</f>
        <v>67620</v>
      </c>
      <c r="Y25" s="15">
        <f>Y26+Y27</f>
        <v>67620</v>
      </c>
      <c r="Z25" s="13" t="s">
        <v>1</v>
      </c>
    </row>
    <row r="26" spans="1:26" ht="21.75" customHeight="1" x14ac:dyDescent="0.2">
      <c r="A26" s="14"/>
      <c r="B26" s="28"/>
      <c r="C26" s="27"/>
      <c r="D26" s="26"/>
      <c r="E26" s="26"/>
      <c r="F26" s="26"/>
      <c r="G26" s="25"/>
      <c r="H26" s="36" t="s">
        <v>30</v>
      </c>
      <c r="I26" s="24">
        <v>203</v>
      </c>
      <c r="J26" s="23">
        <v>2</v>
      </c>
      <c r="K26" s="23">
        <v>3</v>
      </c>
      <c r="L26" s="22" t="s">
        <v>28</v>
      </c>
      <c r="M26" s="21" t="s">
        <v>29</v>
      </c>
      <c r="N26" s="20">
        <v>0</v>
      </c>
      <c r="O26" s="19">
        <v>0</v>
      </c>
      <c r="P26" s="19">
        <v>0</v>
      </c>
      <c r="Q26" s="19">
        <v>0</v>
      </c>
      <c r="R26" s="18">
        <v>0</v>
      </c>
      <c r="S26" s="18">
        <v>0</v>
      </c>
      <c r="T26" s="17"/>
      <c r="U26" s="16">
        <v>59000</v>
      </c>
      <c r="V26" s="90"/>
      <c r="W26" s="91"/>
      <c r="X26" s="16">
        <v>59000</v>
      </c>
      <c r="Y26" s="15">
        <v>59000</v>
      </c>
      <c r="Z26" s="13" t="s">
        <v>1</v>
      </c>
    </row>
    <row r="27" spans="1:26" ht="21.75" customHeight="1" x14ac:dyDescent="0.2">
      <c r="A27" s="14"/>
      <c r="B27" s="28"/>
      <c r="C27" s="27"/>
      <c r="D27" s="26"/>
      <c r="E27" s="26"/>
      <c r="F27" s="26"/>
      <c r="G27" s="25"/>
      <c r="H27" s="36" t="s">
        <v>6</v>
      </c>
      <c r="I27" s="24">
        <v>203</v>
      </c>
      <c r="J27" s="23">
        <v>2</v>
      </c>
      <c r="K27" s="23">
        <v>3</v>
      </c>
      <c r="L27" s="22" t="s">
        <v>28</v>
      </c>
      <c r="M27" s="21" t="s">
        <v>5</v>
      </c>
      <c r="N27" s="20">
        <v>0</v>
      </c>
      <c r="O27" s="19">
        <v>0</v>
      </c>
      <c r="P27" s="19">
        <v>0</v>
      </c>
      <c r="Q27" s="19">
        <v>0</v>
      </c>
      <c r="R27" s="18">
        <v>0</v>
      </c>
      <c r="S27" s="18">
        <v>0</v>
      </c>
      <c r="T27" s="17"/>
      <c r="U27" s="16">
        <v>8620</v>
      </c>
      <c r="V27" s="90"/>
      <c r="W27" s="91"/>
      <c r="X27" s="16">
        <v>8620</v>
      </c>
      <c r="Y27" s="15">
        <v>8620</v>
      </c>
      <c r="Z27" s="13" t="s">
        <v>1</v>
      </c>
    </row>
    <row r="28" spans="1:26" ht="21.75" customHeight="1" x14ac:dyDescent="0.2">
      <c r="A28" s="14"/>
      <c r="B28" s="80" t="s">
        <v>27</v>
      </c>
      <c r="C28" s="80"/>
      <c r="D28" s="80"/>
      <c r="E28" s="80"/>
      <c r="F28" s="80"/>
      <c r="G28" s="80"/>
      <c r="H28" s="80"/>
      <c r="I28" s="24">
        <v>300</v>
      </c>
      <c r="J28" s="34">
        <v>3</v>
      </c>
      <c r="K28" s="34">
        <v>0</v>
      </c>
      <c r="L28" s="33">
        <v>0</v>
      </c>
      <c r="M28" s="32">
        <v>0</v>
      </c>
      <c r="N28" s="20">
        <v>0</v>
      </c>
      <c r="O28" s="19">
        <v>0</v>
      </c>
      <c r="P28" s="19">
        <v>0</v>
      </c>
      <c r="Q28" s="19">
        <v>0</v>
      </c>
      <c r="R28" s="18">
        <v>0</v>
      </c>
      <c r="S28" s="18">
        <v>0</v>
      </c>
      <c r="T28" s="17"/>
      <c r="U28" s="31">
        <f>U29+U33</f>
        <v>105900</v>
      </c>
      <c r="V28" s="81"/>
      <c r="W28" s="82"/>
      <c r="X28" s="31">
        <f>X29+X33</f>
        <v>105900</v>
      </c>
      <c r="Y28" s="30">
        <f>Y29+Y33</f>
        <v>105900</v>
      </c>
      <c r="Z28" s="13" t="s">
        <v>1</v>
      </c>
    </row>
    <row r="29" spans="1:26" ht="14.25" customHeight="1" x14ac:dyDescent="0.2">
      <c r="A29" s="14"/>
      <c r="B29" s="35"/>
      <c r="C29" s="89" t="s">
        <v>26</v>
      </c>
      <c r="D29" s="89"/>
      <c r="E29" s="89"/>
      <c r="F29" s="89"/>
      <c r="G29" s="89"/>
      <c r="H29" s="89"/>
      <c r="I29" s="24">
        <v>304</v>
      </c>
      <c r="J29" s="34">
        <v>3</v>
      </c>
      <c r="K29" s="34">
        <v>4</v>
      </c>
      <c r="L29" s="33">
        <v>0</v>
      </c>
      <c r="M29" s="32">
        <v>0</v>
      </c>
      <c r="N29" s="20">
        <v>0</v>
      </c>
      <c r="O29" s="19">
        <v>0</v>
      </c>
      <c r="P29" s="19">
        <v>0</v>
      </c>
      <c r="Q29" s="19">
        <v>0</v>
      </c>
      <c r="R29" s="18">
        <v>0</v>
      </c>
      <c r="S29" s="18">
        <v>0</v>
      </c>
      <c r="T29" s="17"/>
      <c r="U29" s="31">
        <f>U30</f>
        <v>5900</v>
      </c>
      <c r="V29" s="81"/>
      <c r="W29" s="82"/>
      <c r="X29" s="31">
        <f t="shared" ref="X29:Y31" si="2">X30</f>
        <v>5900</v>
      </c>
      <c r="Y29" s="30">
        <f t="shared" si="2"/>
        <v>5900</v>
      </c>
      <c r="Z29" s="13" t="s">
        <v>1</v>
      </c>
    </row>
    <row r="30" spans="1:26" ht="21.75" customHeight="1" x14ac:dyDescent="0.2">
      <c r="A30" s="14"/>
      <c r="B30" s="28"/>
      <c r="C30" s="29"/>
      <c r="D30" s="83" t="s">
        <v>4</v>
      </c>
      <c r="E30" s="83"/>
      <c r="F30" s="83"/>
      <c r="G30" s="83"/>
      <c r="H30" s="83"/>
      <c r="I30" s="24">
        <v>304</v>
      </c>
      <c r="J30" s="23">
        <v>3</v>
      </c>
      <c r="K30" s="23">
        <v>4</v>
      </c>
      <c r="L30" s="22" t="s">
        <v>2</v>
      </c>
      <c r="M30" s="21">
        <v>0</v>
      </c>
      <c r="N30" s="20">
        <v>0</v>
      </c>
      <c r="O30" s="19">
        <v>0</v>
      </c>
      <c r="P30" s="19">
        <v>0</v>
      </c>
      <c r="Q30" s="19">
        <v>0</v>
      </c>
      <c r="R30" s="18">
        <v>0</v>
      </c>
      <c r="S30" s="18">
        <v>0</v>
      </c>
      <c r="T30" s="17"/>
      <c r="U30" s="16">
        <f>U31</f>
        <v>5900</v>
      </c>
      <c r="V30" s="90"/>
      <c r="W30" s="91"/>
      <c r="X30" s="16">
        <f t="shared" si="2"/>
        <v>5900</v>
      </c>
      <c r="Y30" s="15">
        <f t="shared" si="2"/>
        <v>5900</v>
      </c>
      <c r="Z30" s="13" t="s">
        <v>1</v>
      </c>
    </row>
    <row r="31" spans="1:26" ht="63.75" customHeight="1" x14ac:dyDescent="0.2">
      <c r="A31" s="14"/>
      <c r="B31" s="28"/>
      <c r="C31" s="27"/>
      <c r="D31" s="26"/>
      <c r="E31" s="26"/>
      <c r="F31" s="25"/>
      <c r="G31" s="83" t="s">
        <v>25</v>
      </c>
      <c r="H31" s="83"/>
      <c r="I31" s="24">
        <v>304</v>
      </c>
      <c r="J31" s="23">
        <v>3</v>
      </c>
      <c r="K31" s="23">
        <v>4</v>
      </c>
      <c r="L31" s="22" t="s">
        <v>24</v>
      </c>
      <c r="M31" s="21">
        <v>0</v>
      </c>
      <c r="N31" s="20">
        <v>0</v>
      </c>
      <c r="O31" s="19">
        <v>0</v>
      </c>
      <c r="P31" s="19">
        <v>0</v>
      </c>
      <c r="Q31" s="19">
        <v>0</v>
      </c>
      <c r="R31" s="18">
        <v>0</v>
      </c>
      <c r="S31" s="18">
        <v>0</v>
      </c>
      <c r="T31" s="17"/>
      <c r="U31" s="16">
        <f>U32</f>
        <v>5900</v>
      </c>
      <c r="V31" s="90"/>
      <c r="W31" s="91"/>
      <c r="X31" s="16">
        <f t="shared" si="2"/>
        <v>5900</v>
      </c>
      <c r="Y31" s="15">
        <f t="shared" si="2"/>
        <v>5900</v>
      </c>
      <c r="Z31" s="13" t="s">
        <v>1</v>
      </c>
    </row>
    <row r="32" spans="1:26" ht="21.75" customHeight="1" x14ac:dyDescent="0.2">
      <c r="A32" s="14"/>
      <c r="B32" s="28"/>
      <c r="C32" s="27"/>
      <c r="D32" s="26"/>
      <c r="E32" s="26"/>
      <c r="F32" s="26"/>
      <c r="G32" s="25"/>
      <c r="H32" s="36" t="s">
        <v>6</v>
      </c>
      <c r="I32" s="24">
        <v>304</v>
      </c>
      <c r="J32" s="23">
        <v>3</v>
      </c>
      <c r="K32" s="23">
        <v>4</v>
      </c>
      <c r="L32" s="22" t="s">
        <v>24</v>
      </c>
      <c r="M32" s="21" t="s">
        <v>5</v>
      </c>
      <c r="N32" s="20">
        <v>0</v>
      </c>
      <c r="O32" s="19">
        <v>0</v>
      </c>
      <c r="P32" s="19">
        <v>0</v>
      </c>
      <c r="Q32" s="19">
        <v>0</v>
      </c>
      <c r="R32" s="18">
        <v>0</v>
      </c>
      <c r="S32" s="18">
        <v>0</v>
      </c>
      <c r="T32" s="17"/>
      <c r="U32" s="16">
        <v>5900</v>
      </c>
      <c r="V32" s="90"/>
      <c r="W32" s="91"/>
      <c r="X32" s="16">
        <v>5900</v>
      </c>
      <c r="Y32" s="15">
        <v>5900</v>
      </c>
      <c r="Z32" s="13" t="s">
        <v>1</v>
      </c>
    </row>
    <row r="33" spans="1:26" ht="14.25" customHeight="1" x14ac:dyDescent="0.2">
      <c r="A33" s="14"/>
      <c r="B33" s="35"/>
      <c r="C33" s="89" t="s">
        <v>23</v>
      </c>
      <c r="D33" s="89"/>
      <c r="E33" s="89"/>
      <c r="F33" s="89"/>
      <c r="G33" s="89"/>
      <c r="H33" s="89"/>
      <c r="I33" s="24">
        <v>310</v>
      </c>
      <c r="J33" s="34">
        <v>3</v>
      </c>
      <c r="K33" s="34">
        <v>10</v>
      </c>
      <c r="L33" s="33">
        <v>0</v>
      </c>
      <c r="M33" s="32">
        <v>0</v>
      </c>
      <c r="N33" s="20">
        <v>0</v>
      </c>
      <c r="O33" s="19">
        <v>0</v>
      </c>
      <c r="P33" s="19">
        <v>0</v>
      </c>
      <c r="Q33" s="19">
        <v>0</v>
      </c>
      <c r="R33" s="18">
        <v>0</v>
      </c>
      <c r="S33" s="18">
        <v>0</v>
      </c>
      <c r="T33" s="17"/>
      <c r="U33" s="31">
        <f>U34</f>
        <v>100000</v>
      </c>
      <c r="V33" s="81"/>
      <c r="W33" s="82"/>
      <c r="X33" s="31">
        <f t="shared" ref="X33:Y35" si="3">X34</f>
        <v>100000</v>
      </c>
      <c r="Y33" s="30">
        <f t="shared" si="3"/>
        <v>100000</v>
      </c>
      <c r="Z33" s="13" t="s">
        <v>1</v>
      </c>
    </row>
    <row r="34" spans="1:26" ht="21.75" customHeight="1" x14ac:dyDescent="0.2">
      <c r="A34" s="14"/>
      <c r="B34" s="28"/>
      <c r="C34" s="29"/>
      <c r="D34" s="83" t="s">
        <v>4</v>
      </c>
      <c r="E34" s="83"/>
      <c r="F34" s="83"/>
      <c r="G34" s="83"/>
      <c r="H34" s="83"/>
      <c r="I34" s="24">
        <v>310</v>
      </c>
      <c r="J34" s="23">
        <v>3</v>
      </c>
      <c r="K34" s="23">
        <v>10</v>
      </c>
      <c r="L34" s="22" t="s">
        <v>2</v>
      </c>
      <c r="M34" s="21">
        <v>0</v>
      </c>
      <c r="N34" s="20">
        <v>0</v>
      </c>
      <c r="O34" s="19">
        <v>0</v>
      </c>
      <c r="P34" s="19">
        <v>0</v>
      </c>
      <c r="Q34" s="19">
        <v>0</v>
      </c>
      <c r="R34" s="18">
        <v>0</v>
      </c>
      <c r="S34" s="18">
        <v>0</v>
      </c>
      <c r="T34" s="17"/>
      <c r="U34" s="16">
        <f>U35</f>
        <v>100000</v>
      </c>
      <c r="V34" s="90"/>
      <c r="W34" s="91"/>
      <c r="X34" s="16">
        <f t="shared" si="3"/>
        <v>100000</v>
      </c>
      <c r="Y34" s="15">
        <f t="shared" si="3"/>
        <v>100000</v>
      </c>
      <c r="Z34" s="13" t="s">
        <v>1</v>
      </c>
    </row>
    <row r="35" spans="1:26" ht="21.75" customHeight="1" x14ac:dyDescent="0.2">
      <c r="A35" s="14"/>
      <c r="B35" s="28"/>
      <c r="C35" s="27"/>
      <c r="D35" s="26"/>
      <c r="E35" s="26"/>
      <c r="F35" s="25"/>
      <c r="G35" s="83" t="s">
        <v>22</v>
      </c>
      <c r="H35" s="83"/>
      <c r="I35" s="24">
        <v>310</v>
      </c>
      <c r="J35" s="23">
        <v>3</v>
      </c>
      <c r="K35" s="23">
        <v>10</v>
      </c>
      <c r="L35" s="22" t="s">
        <v>21</v>
      </c>
      <c r="M35" s="21">
        <v>0</v>
      </c>
      <c r="N35" s="20">
        <v>0</v>
      </c>
      <c r="O35" s="19">
        <v>0</v>
      </c>
      <c r="P35" s="19">
        <v>0</v>
      </c>
      <c r="Q35" s="19">
        <v>0</v>
      </c>
      <c r="R35" s="18">
        <v>0</v>
      </c>
      <c r="S35" s="18">
        <v>0</v>
      </c>
      <c r="T35" s="17"/>
      <c r="U35" s="16">
        <f>U36</f>
        <v>100000</v>
      </c>
      <c r="V35" s="90"/>
      <c r="W35" s="91"/>
      <c r="X35" s="16">
        <f t="shared" si="3"/>
        <v>100000</v>
      </c>
      <c r="Y35" s="15">
        <f t="shared" si="3"/>
        <v>100000</v>
      </c>
      <c r="Z35" s="13" t="s">
        <v>1</v>
      </c>
    </row>
    <row r="36" spans="1:26" ht="21.75" customHeight="1" x14ac:dyDescent="0.2">
      <c r="A36" s="14"/>
      <c r="B36" s="28"/>
      <c r="C36" s="27"/>
      <c r="D36" s="26"/>
      <c r="E36" s="26"/>
      <c r="F36" s="26"/>
      <c r="G36" s="25"/>
      <c r="H36" s="36" t="s">
        <v>6</v>
      </c>
      <c r="I36" s="24">
        <v>310</v>
      </c>
      <c r="J36" s="23">
        <v>3</v>
      </c>
      <c r="K36" s="23">
        <v>10</v>
      </c>
      <c r="L36" s="22" t="s">
        <v>21</v>
      </c>
      <c r="M36" s="21" t="s">
        <v>5</v>
      </c>
      <c r="N36" s="20">
        <v>0</v>
      </c>
      <c r="O36" s="19">
        <v>0</v>
      </c>
      <c r="P36" s="19">
        <v>0</v>
      </c>
      <c r="Q36" s="19">
        <v>0</v>
      </c>
      <c r="R36" s="18">
        <v>0</v>
      </c>
      <c r="S36" s="18">
        <v>0</v>
      </c>
      <c r="T36" s="17"/>
      <c r="U36" s="16">
        <v>100000</v>
      </c>
      <c r="V36" s="90"/>
      <c r="W36" s="91"/>
      <c r="X36" s="16">
        <v>100000</v>
      </c>
      <c r="Y36" s="15">
        <v>100000</v>
      </c>
      <c r="Z36" s="13" t="s">
        <v>1</v>
      </c>
    </row>
    <row r="37" spans="1:26" ht="14.25" customHeight="1" x14ac:dyDescent="0.2">
      <c r="A37" s="14"/>
      <c r="B37" s="80" t="s">
        <v>20</v>
      </c>
      <c r="C37" s="80"/>
      <c r="D37" s="80"/>
      <c r="E37" s="80"/>
      <c r="F37" s="80"/>
      <c r="G37" s="80"/>
      <c r="H37" s="80"/>
      <c r="I37" s="24">
        <v>400</v>
      </c>
      <c r="J37" s="34">
        <v>4</v>
      </c>
      <c r="K37" s="34">
        <v>0</v>
      </c>
      <c r="L37" s="33">
        <v>0</v>
      </c>
      <c r="M37" s="32">
        <v>0</v>
      </c>
      <c r="N37" s="20">
        <v>0</v>
      </c>
      <c r="O37" s="19">
        <v>0</v>
      </c>
      <c r="P37" s="19">
        <v>0</v>
      </c>
      <c r="Q37" s="19">
        <v>0</v>
      </c>
      <c r="R37" s="18">
        <v>0</v>
      </c>
      <c r="S37" s="18">
        <v>0</v>
      </c>
      <c r="T37" s="17"/>
      <c r="U37" s="31">
        <f>U38</f>
        <v>651000</v>
      </c>
      <c r="V37" s="81"/>
      <c r="W37" s="82"/>
      <c r="X37" s="31">
        <f>X38</f>
        <v>641000</v>
      </c>
      <c r="Y37" s="30">
        <f>Y38</f>
        <v>721000</v>
      </c>
      <c r="Z37" s="13" t="s">
        <v>1</v>
      </c>
    </row>
    <row r="38" spans="1:26" ht="14.25" customHeight="1" x14ac:dyDescent="0.2">
      <c r="A38" s="14"/>
      <c r="B38" s="35"/>
      <c r="C38" s="89" t="s">
        <v>19</v>
      </c>
      <c r="D38" s="89"/>
      <c r="E38" s="89"/>
      <c r="F38" s="89"/>
      <c r="G38" s="89"/>
      <c r="H38" s="89"/>
      <c r="I38" s="24">
        <v>409</v>
      </c>
      <c r="J38" s="34">
        <v>4</v>
      </c>
      <c r="K38" s="34">
        <v>9</v>
      </c>
      <c r="L38" s="33">
        <v>0</v>
      </c>
      <c r="M38" s="32">
        <v>0</v>
      </c>
      <c r="N38" s="20">
        <v>0</v>
      </c>
      <c r="O38" s="19">
        <v>0</v>
      </c>
      <c r="P38" s="19">
        <v>0</v>
      </c>
      <c r="Q38" s="19">
        <v>0</v>
      </c>
      <c r="R38" s="18">
        <v>0</v>
      </c>
      <c r="S38" s="18">
        <v>0</v>
      </c>
      <c r="T38" s="17"/>
      <c r="U38" s="31">
        <f>U39</f>
        <v>651000</v>
      </c>
      <c r="V38" s="81"/>
      <c r="W38" s="82"/>
      <c r="X38" s="31">
        <f t="shared" ref="X38:Y40" si="4">X39</f>
        <v>641000</v>
      </c>
      <c r="Y38" s="30">
        <f t="shared" si="4"/>
        <v>721000</v>
      </c>
      <c r="Z38" s="13" t="s">
        <v>1</v>
      </c>
    </row>
    <row r="39" spans="1:26" ht="21.75" customHeight="1" x14ac:dyDescent="0.2">
      <c r="A39" s="14"/>
      <c r="B39" s="28"/>
      <c r="C39" s="29"/>
      <c r="D39" s="83" t="s">
        <v>4</v>
      </c>
      <c r="E39" s="83"/>
      <c r="F39" s="83"/>
      <c r="G39" s="83"/>
      <c r="H39" s="83"/>
      <c r="I39" s="24">
        <v>409</v>
      </c>
      <c r="J39" s="23">
        <v>4</v>
      </c>
      <c r="K39" s="23">
        <v>9</v>
      </c>
      <c r="L39" s="22" t="s">
        <v>2</v>
      </c>
      <c r="M39" s="21">
        <v>0</v>
      </c>
      <c r="N39" s="20">
        <v>0</v>
      </c>
      <c r="O39" s="19">
        <v>0</v>
      </c>
      <c r="P39" s="19">
        <v>0</v>
      </c>
      <c r="Q39" s="19">
        <v>0</v>
      </c>
      <c r="R39" s="18">
        <v>0</v>
      </c>
      <c r="S39" s="18">
        <v>0</v>
      </c>
      <c r="T39" s="17"/>
      <c r="U39" s="16">
        <f>U40</f>
        <v>651000</v>
      </c>
      <c r="V39" s="90"/>
      <c r="W39" s="91"/>
      <c r="X39" s="16">
        <f t="shared" si="4"/>
        <v>641000</v>
      </c>
      <c r="Y39" s="15">
        <f t="shared" si="4"/>
        <v>721000</v>
      </c>
      <c r="Z39" s="13" t="s">
        <v>1</v>
      </c>
    </row>
    <row r="40" spans="1:26" ht="21.75" customHeight="1" x14ac:dyDescent="0.2">
      <c r="A40" s="14"/>
      <c r="B40" s="28"/>
      <c r="C40" s="27"/>
      <c r="D40" s="26"/>
      <c r="E40" s="26"/>
      <c r="F40" s="25"/>
      <c r="G40" s="83" t="s">
        <v>18</v>
      </c>
      <c r="H40" s="83"/>
      <c r="I40" s="24">
        <v>409</v>
      </c>
      <c r="J40" s="23">
        <v>4</v>
      </c>
      <c r="K40" s="23">
        <v>9</v>
      </c>
      <c r="L40" s="22" t="s">
        <v>17</v>
      </c>
      <c r="M40" s="21">
        <v>0</v>
      </c>
      <c r="N40" s="20">
        <v>0</v>
      </c>
      <c r="O40" s="19">
        <v>0</v>
      </c>
      <c r="P40" s="19">
        <v>0</v>
      </c>
      <c r="Q40" s="19">
        <v>0</v>
      </c>
      <c r="R40" s="18">
        <v>0</v>
      </c>
      <c r="S40" s="18">
        <v>0</v>
      </c>
      <c r="T40" s="17"/>
      <c r="U40" s="16">
        <f>U41</f>
        <v>651000</v>
      </c>
      <c r="V40" s="90"/>
      <c r="W40" s="91"/>
      <c r="X40" s="16">
        <f t="shared" si="4"/>
        <v>641000</v>
      </c>
      <c r="Y40" s="15">
        <f t="shared" si="4"/>
        <v>721000</v>
      </c>
      <c r="Z40" s="13" t="s">
        <v>1</v>
      </c>
    </row>
    <row r="41" spans="1:26" ht="21.75" customHeight="1" x14ac:dyDescent="0.2">
      <c r="A41" s="14"/>
      <c r="B41" s="28"/>
      <c r="C41" s="27"/>
      <c r="D41" s="26"/>
      <c r="E41" s="26"/>
      <c r="F41" s="26"/>
      <c r="G41" s="25"/>
      <c r="H41" s="36" t="s">
        <v>6</v>
      </c>
      <c r="I41" s="24">
        <v>409</v>
      </c>
      <c r="J41" s="23">
        <v>4</v>
      </c>
      <c r="K41" s="23">
        <v>9</v>
      </c>
      <c r="L41" s="22" t="s">
        <v>17</v>
      </c>
      <c r="M41" s="21" t="s">
        <v>5</v>
      </c>
      <c r="N41" s="20">
        <v>0</v>
      </c>
      <c r="O41" s="19">
        <v>0</v>
      </c>
      <c r="P41" s="19">
        <v>0</v>
      </c>
      <c r="Q41" s="19">
        <v>0</v>
      </c>
      <c r="R41" s="18">
        <v>0</v>
      </c>
      <c r="S41" s="18">
        <v>0</v>
      </c>
      <c r="T41" s="17"/>
      <c r="U41" s="16">
        <v>651000</v>
      </c>
      <c r="V41" s="90"/>
      <c r="W41" s="91"/>
      <c r="X41" s="16">
        <v>641000</v>
      </c>
      <c r="Y41" s="15">
        <v>721000</v>
      </c>
      <c r="Z41" s="13" t="s">
        <v>1</v>
      </c>
    </row>
    <row r="42" spans="1:26" ht="14.25" customHeight="1" x14ac:dyDescent="0.2">
      <c r="A42" s="14"/>
      <c r="B42" s="80" t="s">
        <v>16</v>
      </c>
      <c r="C42" s="80"/>
      <c r="D42" s="80"/>
      <c r="E42" s="80"/>
      <c r="F42" s="80"/>
      <c r="G42" s="80"/>
      <c r="H42" s="80"/>
      <c r="I42" s="24">
        <v>500</v>
      </c>
      <c r="J42" s="34">
        <v>5</v>
      </c>
      <c r="K42" s="34">
        <v>0</v>
      </c>
      <c r="L42" s="33">
        <v>0</v>
      </c>
      <c r="M42" s="32">
        <v>0</v>
      </c>
      <c r="N42" s="20">
        <v>0</v>
      </c>
      <c r="O42" s="19">
        <v>0</v>
      </c>
      <c r="P42" s="19">
        <v>0</v>
      </c>
      <c r="Q42" s="19">
        <v>0</v>
      </c>
      <c r="R42" s="18">
        <v>0</v>
      </c>
      <c r="S42" s="18">
        <v>0</v>
      </c>
      <c r="T42" s="17"/>
      <c r="U42" s="31">
        <f>U43</f>
        <v>263600</v>
      </c>
      <c r="V42" s="81"/>
      <c r="W42" s="82"/>
      <c r="X42" s="31">
        <f t="shared" ref="X42:Y45" si="5">X43</f>
        <v>310500</v>
      </c>
      <c r="Y42" s="30">
        <f t="shared" si="5"/>
        <v>360700</v>
      </c>
      <c r="Z42" s="13" t="s">
        <v>1</v>
      </c>
    </row>
    <row r="43" spans="1:26" ht="14.25" customHeight="1" x14ac:dyDescent="0.2">
      <c r="A43" s="14"/>
      <c r="B43" s="35"/>
      <c r="C43" s="89" t="s">
        <v>15</v>
      </c>
      <c r="D43" s="89"/>
      <c r="E43" s="89"/>
      <c r="F43" s="89"/>
      <c r="G43" s="89"/>
      <c r="H43" s="89"/>
      <c r="I43" s="24">
        <v>503</v>
      </c>
      <c r="J43" s="34">
        <v>5</v>
      </c>
      <c r="K43" s="34">
        <v>3</v>
      </c>
      <c r="L43" s="33">
        <v>0</v>
      </c>
      <c r="M43" s="32">
        <v>0</v>
      </c>
      <c r="N43" s="20">
        <v>0</v>
      </c>
      <c r="O43" s="19">
        <v>0</v>
      </c>
      <c r="P43" s="19">
        <v>0</v>
      </c>
      <c r="Q43" s="19">
        <v>0</v>
      </c>
      <c r="R43" s="18">
        <v>0</v>
      </c>
      <c r="S43" s="18">
        <v>0</v>
      </c>
      <c r="T43" s="17"/>
      <c r="U43" s="31">
        <f>U44</f>
        <v>263600</v>
      </c>
      <c r="V43" s="81"/>
      <c r="W43" s="82"/>
      <c r="X43" s="31">
        <f t="shared" si="5"/>
        <v>310500</v>
      </c>
      <c r="Y43" s="30">
        <f t="shared" si="5"/>
        <v>360700</v>
      </c>
      <c r="Z43" s="13" t="s">
        <v>1</v>
      </c>
    </row>
    <row r="44" spans="1:26" ht="21.75" customHeight="1" x14ac:dyDescent="0.2">
      <c r="A44" s="14"/>
      <c r="B44" s="28"/>
      <c r="C44" s="29"/>
      <c r="D44" s="83" t="s">
        <v>4</v>
      </c>
      <c r="E44" s="83"/>
      <c r="F44" s="83"/>
      <c r="G44" s="83"/>
      <c r="H44" s="83"/>
      <c r="I44" s="24">
        <v>503</v>
      </c>
      <c r="J44" s="23">
        <v>5</v>
      </c>
      <c r="K44" s="23">
        <v>3</v>
      </c>
      <c r="L44" s="22" t="s">
        <v>2</v>
      </c>
      <c r="M44" s="21">
        <v>0</v>
      </c>
      <c r="N44" s="20">
        <v>0</v>
      </c>
      <c r="O44" s="19">
        <v>0</v>
      </c>
      <c r="P44" s="19">
        <v>0</v>
      </c>
      <c r="Q44" s="19">
        <v>0</v>
      </c>
      <c r="R44" s="18">
        <v>0</v>
      </c>
      <c r="S44" s="18">
        <v>0</v>
      </c>
      <c r="T44" s="17"/>
      <c r="U44" s="16">
        <f>U45</f>
        <v>263600</v>
      </c>
      <c r="V44" s="90"/>
      <c r="W44" s="91"/>
      <c r="X44" s="16">
        <f t="shared" si="5"/>
        <v>310500</v>
      </c>
      <c r="Y44" s="15">
        <f t="shared" si="5"/>
        <v>360700</v>
      </c>
      <c r="Z44" s="13" t="s">
        <v>1</v>
      </c>
    </row>
    <row r="45" spans="1:26" ht="14.25" customHeight="1" x14ac:dyDescent="0.2">
      <c r="A45" s="14"/>
      <c r="B45" s="28"/>
      <c r="C45" s="27"/>
      <c r="D45" s="26"/>
      <c r="E45" s="26"/>
      <c r="F45" s="25"/>
      <c r="G45" s="83" t="s">
        <v>14</v>
      </c>
      <c r="H45" s="83"/>
      <c r="I45" s="24">
        <v>503</v>
      </c>
      <c r="J45" s="23">
        <v>5</v>
      </c>
      <c r="K45" s="23">
        <v>3</v>
      </c>
      <c r="L45" s="22" t="s">
        <v>13</v>
      </c>
      <c r="M45" s="21">
        <v>0</v>
      </c>
      <c r="N45" s="20">
        <v>0</v>
      </c>
      <c r="O45" s="19">
        <v>0</v>
      </c>
      <c r="P45" s="19">
        <v>0</v>
      </c>
      <c r="Q45" s="19">
        <v>0</v>
      </c>
      <c r="R45" s="18">
        <v>0</v>
      </c>
      <c r="S45" s="18">
        <v>0</v>
      </c>
      <c r="T45" s="17"/>
      <c r="U45" s="16">
        <f>U46</f>
        <v>263600</v>
      </c>
      <c r="V45" s="90"/>
      <c r="W45" s="91"/>
      <c r="X45" s="16">
        <f t="shared" si="5"/>
        <v>310500</v>
      </c>
      <c r="Y45" s="15">
        <f t="shared" si="5"/>
        <v>360700</v>
      </c>
      <c r="Z45" s="13" t="s">
        <v>1</v>
      </c>
    </row>
    <row r="46" spans="1:26" ht="21.75" customHeight="1" x14ac:dyDescent="0.2">
      <c r="A46" s="14"/>
      <c r="B46" s="28"/>
      <c r="C46" s="27"/>
      <c r="D46" s="26"/>
      <c r="E46" s="26"/>
      <c r="F46" s="26"/>
      <c r="G46" s="25"/>
      <c r="H46" s="36" t="s">
        <v>6</v>
      </c>
      <c r="I46" s="24">
        <v>503</v>
      </c>
      <c r="J46" s="23">
        <v>5</v>
      </c>
      <c r="K46" s="23">
        <v>3</v>
      </c>
      <c r="L46" s="22" t="s">
        <v>13</v>
      </c>
      <c r="M46" s="21" t="s">
        <v>5</v>
      </c>
      <c r="N46" s="20">
        <v>0</v>
      </c>
      <c r="O46" s="19">
        <v>0</v>
      </c>
      <c r="P46" s="19">
        <v>0</v>
      </c>
      <c r="Q46" s="19">
        <v>0</v>
      </c>
      <c r="R46" s="18">
        <v>0</v>
      </c>
      <c r="S46" s="18">
        <v>0</v>
      </c>
      <c r="T46" s="17"/>
      <c r="U46" s="16">
        <v>263600</v>
      </c>
      <c r="V46" s="90"/>
      <c r="W46" s="91"/>
      <c r="X46" s="16">
        <v>310500</v>
      </c>
      <c r="Y46" s="15">
        <v>360700</v>
      </c>
      <c r="Z46" s="13" t="s">
        <v>1</v>
      </c>
    </row>
    <row r="47" spans="1:26" ht="14.25" customHeight="1" x14ac:dyDescent="0.2">
      <c r="A47" s="14"/>
      <c r="B47" s="80" t="s">
        <v>12</v>
      </c>
      <c r="C47" s="80"/>
      <c r="D47" s="80"/>
      <c r="E47" s="80"/>
      <c r="F47" s="80"/>
      <c r="G47" s="80"/>
      <c r="H47" s="80"/>
      <c r="I47" s="24">
        <v>800</v>
      </c>
      <c r="J47" s="34">
        <v>8</v>
      </c>
      <c r="K47" s="34">
        <v>0</v>
      </c>
      <c r="L47" s="33">
        <v>0</v>
      </c>
      <c r="M47" s="32">
        <v>0</v>
      </c>
      <c r="N47" s="20">
        <v>0</v>
      </c>
      <c r="O47" s="19">
        <v>0</v>
      </c>
      <c r="P47" s="19">
        <v>0</v>
      </c>
      <c r="Q47" s="19">
        <v>0</v>
      </c>
      <c r="R47" s="18">
        <v>0</v>
      </c>
      <c r="S47" s="18">
        <v>0</v>
      </c>
      <c r="T47" s="17"/>
      <c r="U47" s="31">
        <f>U48</f>
        <v>1215200</v>
      </c>
      <c r="V47" s="81"/>
      <c r="W47" s="82"/>
      <c r="X47" s="31">
        <f t="shared" ref="X47:Y49" si="6">X48</f>
        <v>1215200</v>
      </c>
      <c r="Y47" s="30">
        <f t="shared" si="6"/>
        <v>1215200</v>
      </c>
      <c r="Z47" s="13" t="s">
        <v>1</v>
      </c>
    </row>
    <row r="48" spans="1:26" ht="14.25" customHeight="1" x14ac:dyDescent="0.2">
      <c r="A48" s="14"/>
      <c r="B48" s="35"/>
      <c r="C48" s="89" t="s">
        <v>11</v>
      </c>
      <c r="D48" s="89"/>
      <c r="E48" s="89"/>
      <c r="F48" s="89"/>
      <c r="G48" s="89"/>
      <c r="H48" s="89"/>
      <c r="I48" s="24">
        <v>801</v>
      </c>
      <c r="J48" s="34">
        <v>8</v>
      </c>
      <c r="K48" s="34">
        <v>1</v>
      </c>
      <c r="L48" s="33">
        <v>0</v>
      </c>
      <c r="M48" s="32">
        <v>0</v>
      </c>
      <c r="N48" s="20">
        <v>0</v>
      </c>
      <c r="O48" s="19">
        <v>0</v>
      </c>
      <c r="P48" s="19">
        <v>0</v>
      </c>
      <c r="Q48" s="19">
        <v>0</v>
      </c>
      <c r="R48" s="18">
        <v>0</v>
      </c>
      <c r="S48" s="18">
        <v>0</v>
      </c>
      <c r="T48" s="17"/>
      <c r="U48" s="31">
        <f>U49</f>
        <v>1215200</v>
      </c>
      <c r="V48" s="81"/>
      <c r="W48" s="82"/>
      <c r="X48" s="31">
        <f t="shared" si="6"/>
        <v>1215200</v>
      </c>
      <c r="Y48" s="30">
        <f t="shared" si="6"/>
        <v>1215200</v>
      </c>
      <c r="Z48" s="13" t="s">
        <v>1</v>
      </c>
    </row>
    <row r="49" spans="1:26" ht="21.75" customHeight="1" x14ac:dyDescent="0.2">
      <c r="A49" s="14"/>
      <c r="B49" s="28"/>
      <c r="C49" s="29"/>
      <c r="D49" s="83" t="s">
        <v>4</v>
      </c>
      <c r="E49" s="83"/>
      <c r="F49" s="83"/>
      <c r="G49" s="83"/>
      <c r="H49" s="83"/>
      <c r="I49" s="24">
        <v>801</v>
      </c>
      <c r="J49" s="23">
        <v>8</v>
      </c>
      <c r="K49" s="23">
        <v>1</v>
      </c>
      <c r="L49" s="22" t="s">
        <v>2</v>
      </c>
      <c r="M49" s="21">
        <v>0</v>
      </c>
      <c r="N49" s="20">
        <v>0</v>
      </c>
      <c r="O49" s="19">
        <v>0</v>
      </c>
      <c r="P49" s="19">
        <v>0</v>
      </c>
      <c r="Q49" s="19">
        <v>0</v>
      </c>
      <c r="R49" s="18">
        <v>0</v>
      </c>
      <c r="S49" s="18">
        <v>0</v>
      </c>
      <c r="T49" s="17"/>
      <c r="U49" s="16">
        <f>U50</f>
        <v>1215200</v>
      </c>
      <c r="V49" s="90"/>
      <c r="W49" s="91"/>
      <c r="X49" s="16">
        <f t="shared" si="6"/>
        <v>1215200</v>
      </c>
      <c r="Y49" s="15">
        <f t="shared" si="6"/>
        <v>1215200</v>
      </c>
      <c r="Z49" s="13" t="s">
        <v>1</v>
      </c>
    </row>
    <row r="50" spans="1:26" ht="21.75" customHeight="1" x14ac:dyDescent="0.2">
      <c r="A50" s="14"/>
      <c r="B50" s="28"/>
      <c r="C50" s="27"/>
      <c r="D50" s="26"/>
      <c r="E50" s="26"/>
      <c r="F50" s="25"/>
      <c r="G50" s="83" t="s">
        <v>10</v>
      </c>
      <c r="H50" s="83"/>
      <c r="I50" s="24">
        <v>801</v>
      </c>
      <c r="J50" s="23">
        <v>8</v>
      </c>
      <c r="K50" s="23">
        <v>1</v>
      </c>
      <c r="L50" s="22" t="s">
        <v>8</v>
      </c>
      <c r="M50" s="21">
        <v>0</v>
      </c>
      <c r="N50" s="20">
        <v>0</v>
      </c>
      <c r="O50" s="19">
        <v>0</v>
      </c>
      <c r="P50" s="19">
        <v>0</v>
      </c>
      <c r="Q50" s="19">
        <v>0</v>
      </c>
      <c r="R50" s="18">
        <v>0</v>
      </c>
      <c r="S50" s="18">
        <v>0</v>
      </c>
      <c r="T50" s="17"/>
      <c r="U50" s="16">
        <f>U51+U52</f>
        <v>1215200</v>
      </c>
      <c r="V50" s="90"/>
      <c r="W50" s="91"/>
      <c r="X50" s="16">
        <f>X51+X52</f>
        <v>1215200</v>
      </c>
      <c r="Y50" s="15">
        <f>Y51+Y52</f>
        <v>1215200</v>
      </c>
      <c r="Z50" s="13" t="s">
        <v>1</v>
      </c>
    </row>
    <row r="51" spans="1:26" ht="21.75" customHeight="1" x14ac:dyDescent="0.2">
      <c r="A51" s="14"/>
      <c r="B51" s="28"/>
      <c r="C51" s="27"/>
      <c r="D51" s="26"/>
      <c r="E51" s="26"/>
      <c r="F51" s="26"/>
      <c r="G51" s="25"/>
      <c r="H51" s="36" t="s">
        <v>6</v>
      </c>
      <c r="I51" s="24">
        <v>801</v>
      </c>
      <c r="J51" s="23">
        <v>8</v>
      </c>
      <c r="K51" s="23">
        <v>1</v>
      </c>
      <c r="L51" s="22" t="s">
        <v>8</v>
      </c>
      <c r="M51" s="21" t="s">
        <v>5</v>
      </c>
      <c r="N51" s="20">
        <v>0</v>
      </c>
      <c r="O51" s="19">
        <v>0</v>
      </c>
      <c r="P51" s="19">
        <v>0</v>
      </c>
      <c r="Q51" s="19">
        <v>0</v>
      </c>
      <c r="R51" s="18">
        <v>0</v>
      </c>
      <c r="S51" s="18">
        <v>0</v>
      </c>
      <c r="T51" s="17"/>
      <c r="U51" s="16">
        <v>300000</v>
      </c>
      <c r="V51" s="90"/>
      <c r="W51" s="91"/>
      <c r="X51" s="16">
        <v>300000</v>
      </c>
      <c r="Y51" s="15">
        <v>300000</v>
      </c>
      <c r="Z51" s="13" t="s">
        <v>1</v>
      </c>
    </row>
    <row r="52" spans="1:26" ht="14.25" customHeight="1" x14ac:dyDescent="0.2">
      <c r="A52" s="14"/>
      <c r="B52" s="28"/>
      <c r="C52" s="27"/>
      <c r="D52" s="26"/>
      <c r="E52" s="26"/>
      <c r="F52" s="26"/>
      <c r="G52" s="25"/>
      <c r="H52" s="36" t="s">
        <v>9</v>
      </c>
      <c r="I52" s="24">
        <v>801</v>
      </c>
      <c r="J52" s="23">
        <v>8</v>
      </c>
      <c r="K52" s="23">
        <v>1</v>
      </c>
      <c r="L52" s="22" t="s">
        <v>8</v>
      </c>
      <c r="M52" s="21" t="s">
        <v>7</v>
      </c>
      <c r="N52" s="20">
        <v>0</v>
      </c>
      <c r="O52" s="19">
        <v>0</v>
      </c>
      <c r="P52" s="19">
        <v>0</v>
      </c>
      <c r="Q52" s="19">
        <v>0</v>
      </c>
      <c r="R52" s="18">
        <v>0</v>
      </c>
      <c r="S52" s="18">
        <v>0</v>
      </c>
      <c r="T52" s="17"/>
      <c r="U52" s="16">
        <v>915200</v>
      </c>
      <c r="V52" s="90"/>
      <c r="W52" s="91"/>
      <c r="X52" s="16">
        <v>915200</v>
      </c>
      <c r="Y52" s="15">
        <v>915200</v>
      </c>
      <c r="Z52" s="13" t="s">
        <v>1</v>
      </c>
    </row>
    <row r="53" spans="1:26" ht="15" customHeight="1" thickBot="1" x14ac:dyDescent="0.25">
      <c r="A53" s="2"/>
      <c r="B53" s="12" t="s">
        <v>3</v>
      </c>
      <c r="C53" s="11"/>
      <c r="D53" s="11"/>
      <c r="E53" s="11"/>
      <c r="F53" s="11"/>
      <c r="G53" s="11"/>
      <c r="H53" s="11"/>
      <c r="I53" s="11">
        <v>0</v>
      </c>
      <c r="J53" s="74" t="s">
        <v>61</v>
      </c>
      <c r="K53" s="74" t="s">
        <v>61</v>
      </c>
      <c r="L53" s="75" t="s">
        <v>61</v>
      </c>
      <c r="M53" s="74" t="s">
        <v>61</v>
      </c>
      <c r="N53" s="10">
        <v>0</v>
      </c>
      <c r="O53" s="10">
        <v>0</v>
      </c>
      <c r="P53" s="10">
        <v>0</v>
      </c>
      <c r="Q53" s="10">
        <v>0</v>
      </c>
      <c r="R53" s="9">
        <v>0</v>
      </c>
      <c r="S53" s="8">
        <v>0</v>
      </c>
      <c r="T53" s="7"/>
      <c r="U53" s="70">
        <f>U10+U22+U28+U37+U42+U47</f>
        <v>4766320</v>
      </c>
      <c r="V53" s="71"/>
      <c r="W53" s="72"/>
      <c r="X53" s="70">
        <f>X10+X22+X28+X37+X42+X47</f>
        <v>4803220</v>
      </c>
      <c r="Y53" s="70">
        <f>Y10+Y22+Y28+Y37+Y42+Y47</f>
        <v>4933420</v>
      </c>
      <c r="Z53" s="6" t="s">
        <v>1</v>
      </c>
    </row>
    <row r="54" spans="1:26" ht="11.25" customHeight="1" x14ac:dyDescent="0.2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4" t="s">
        <v>1</v>
      </c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K56" s="77"/>
      <c r="L56" s="78"/>
      <c r="M56" s="78"/>
      <c r="N56" s="78"/>
      <c r="O56" s="76"/>
      <c r="P56" s="76"/>
      <c r="Q56" s="76"/>
      <c r="R56" s="76"/>
      <c r="S56" s="76"/>
      <c r="T56" s="76"/>
      <c r="U56" s="76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77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77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77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76"/>
      <c r="L61" s="76"/>
      <c r="M61" s="76"/>
      <c r="N61" s="77"/>
      <c r="O61" s="76"/>
      <c r="P61" s="76"/>
      <c r="Q61" s="76"/>
      <c r="R61" s="76"/>
      <c r="S61" s="76"/>
      <c r="T61" s="76"/>
      <c r="U61" s="76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 t="s">
        <v>0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</sheetData>
  <mergeCells count="74">
    <mergeCell ref="V51:W51"/>
    <mergeCell ref="V52:W52"/>
    <mergeCell ref="V32:W32"/>
    <mergeCell ref="V36:W36"/>
    <mergeCell ref="V41:W41"/>
    <mergeCell ref="V44:W44"/>
    <mergeCell ref="V47:W47"/>
    <mergeCell ref="V37:W37"/>
    <mergeCell ref="G50:H50"/>
    <mergeCell ref="V50:W50"/>
    <mergeCell ref="V46:W46"/>
    <mergeCell ref="D49:H49"/>
    <mergeCell ref="V49:W49"/>
    <mergeCell ref="C48:H48"/>
    <mergeCell ref="V48:W48"/>
    <mergeCell ref="B47:H47"/>
    <mergeCell ref="G45:H45"/>
    <mergeCell ref="V45:W45"/>
    <mergeCell ref="G17:H17"/>
    <mergeCell ref="V17:W17"/>
    <mergeCell ref="V20:W20"/>
    <mergeCell ref="V24:W24"/>
    <mergeCell ref="C23:H23"/>
    <mergeCell ref="V23:W23"/>
    <mergeCell ref="C29:H29"/>
    <mergeCell ref="V29:W29"/>
    <mergeCell ref="V27:W27"/>
    <mergeCell ref="V26:W26"/>
    <mergeCell ref="V19:W19"/>
    <mergeCell ref="V14:W14"/>
    <mergeCell ref="V18:W18"/>
    <mergeCell ref="V21:W21"/>
    <mergeCell ref="D12:H12"/>
    <mergeCell ref="V12:W12"/>
    <mergeCell ref="D16:H16"/>
    <mergeCell ref="V16:W16"/>
    <mergeCell ref="G13:H13"/>
    <mergeCell ref="V13:W13"/>
    <mergeCell ref="D24:H24"/>
    <mergeCell ref="D30:H30"/>
    <mergeCell ref="V30:W30"/>
    <mergeCell ref="V28:W28"/>
    <mergeCell ref="G31:H31"/>
    <mergeCell ref="V31:W31"/>
    <mergeCell ref="B28:H28"/>
    <mergeCell ref="V34:W34"/>
    <mergeCell ref="C33:H33"/>
    <mergeCell ref="V33:W33"/>
    <mergeCell ref="G25:H25"/>
    <mergeCell ref="V25:W25"/>
    <mergeCell ref="D34:H34"/>
    <mergeCell ref="G40:H40"/>
    <mergeCell ref="V40:W40"/>
    <mergeCell ref="D39:H39"/>
    <mergeCell ref="V39:W39"/>
    <mergeCell ref="G35:H35"/>
    <mergeCell ref="V35:W35"/>
    <mergeCell ref="B37:H37"/>
    <mergeCell ref="B42:H42"/>
    <mergeCell ref="V42:W42"/>
    <mergeCell ref="D44:H44"/>
    <mergeCell ref="B6:Y6"/>
    <mergeCell ref="B10:H10"/>
    <mergeCell ref="V10:W10"/>
    <mergeCell ref="B22:H22"/>
    <mergeCell ref="V22:W22"/>
    <mergeCell ref="C11:H11"/>
    <mergeCell ref="V11:W11"/>
    <mergeCell ref="C15:H15"/>
    <mergeCell ref="V15:W15"/>
    <mergeCell ref="C43:H43"/>
    <mergeCell ref="V43:W43"/>
    <mergeCell ref="C38:H38"/>
    <mergeCell ref="V38:W38"/>
  </mergeCells>
  <phoneticPr fontId="0" type="noConversion"/>
  <pageMargins left="0.98425196850393704" right="0.19685039370078741" top="0.9842519685039370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Бюджет_3</vt:lpstr>
      <vt:lpstr>Бюджет_3!Заголовки_для_печати</vt:lpstr>
      <vt:lpstr>Бюджет_3!Область_печати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FO07</dc:creator>
  <cp:lastModifiedBy>Надежда</cp:lastModifiedBy>
  <cp:lastPrinted>2016-12-26T07:38:46Z</cp:lastPrinted>
  <dcterms:created xsi:type="dcterms:W3CDTF">2016-12-13T11:21:47Z</dcterms:created>
  <dcterms:modified xsi:type="dcterms:W3CDTF">2017-01-04T12:11:23Z</dcterms:modified>
</cp:coreProperties>
</file>