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Спасско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0" i="3" l="1"/>
  <c r="C12" i="3"/>
  <c r="C27" i="3"/>
  <c r="C25" i="3"/>
  <c r="C16" i="3"/>
  <c r="C30" i="3"/>
</calcChain>
</file>

<file path=xl/sharedStrings.xml><?xml version="1.0" encoding="utf-8"?>
<sst xmlns="http://schemas.openxmlformats.org/spreadsheetml/2006/main" count="213" uniqueCount="188">
  <si>
    <t>Приложение 1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</si>
  <si>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</si>
  <si>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</si>
  <si>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</si>
  <si>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</si>
  <si>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</si>
  <si>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</si>
  <si>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</si>
  <si>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</si>
  <si>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</si>
  <si>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</si>
  <si>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</si>
  <si>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</si>
  <si>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</si>
  <si>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</si>
  <si>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</si>
  <si>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</si>
  <si>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</si>
  <si>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</si>
  <si>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</si>
  <si>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</si>
  <si>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</si>
  <si>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</si>
  <si>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</si>
  <si>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</si>
  <si>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</si>
  <si>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</si>
  <si>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</si>
  <si>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</si>
  <si>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</si>
  <si>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</si>
  <si>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</si>
  <si>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</si>
  <si>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</si>
  <si>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</si>
  <si>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</si>
  <si>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</si>
  <si>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</si>
  <si>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</si>
  <si>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</si>
  <si>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</si>
  <si>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</si>
  <si>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</si>
  <si>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</si>
  <si>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</si>
  <si>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</si>
  <si>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</si>
  <si>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</si>
  <si>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</si>
  <si>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</si>
  <si>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</si>
  <si>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</si>
  <si>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</si>
  <si>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</si>
  <si>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</si>
  <si>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</si>
  <si>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</si>
  <si>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</si>
  <si>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</si>
  <si>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</si>
  <si>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</si>
  <si>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</si>
  <si>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</si>
  <si>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</si>
  <si>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</si>
  <si>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</si>
  <si>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</si>
  <si>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</si>
  <si>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</si>
  <si>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</si>
  <si>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</si>
  <si>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</si>
  <si>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</si>
  <si>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</si>
  <si>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</si>
  <si>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</si>
  <si>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</si>
  <si>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</si>
  <si>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</si>
  <si>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</si>
  <si>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</si>
  <si>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</si>
  <si>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</si>
  <si>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</si>
  <si>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</si>
  <si>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</si>
  <si>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</si>
  <si>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1000</t>
  </si>
  <si>
    <t>Социальная политика</t>
  </si>
  <si>
    <t>1003</t>
  </si>
  <si>
    <t>Социальное обеспечение населения</t>
  </si>
  <si>
    <t>1 05 03010 01 0000 110</t>
  </si>
  <si>
    <t>Национальная экономика</t>
  </si>
  <si>
    <t>Другие вопросы в области национальной экономики</t>
  </si>
  <si>
    <t>0400</t>
  </si>
  <si>
    <t>0412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</si>
  <si>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</si>
  <si>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</si>
  <si>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</si>
  <si>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</si>
  <si>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</si>
  <si>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</si>
  <si>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</si>
  <si>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</si>
  <si>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</si>
  <si>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</si>
  <si>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</si>
  <si>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</si>
  <si>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</si>
  <si>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</si>
  <si>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</si>
  <si>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</si>
  <si>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</si>
  <si>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</si>
  <si>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</si>
  <si>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</si>
  <si>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>земельный налог с  физических лиц</t>
  </si>
  <si>
    <t xml:space="preserve">депутатов Спасского сельсовета </t>
  </si>
  <si>
    <t>2020 год</t>
  </si>
  <si>
    <t>1001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</si>
  <si>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</si>
  <si>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</si>
  <si>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</si>
  <si>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</si>
  <si>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</si>
  <si>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</si>
  <si>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</si>
  <si>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</si>
  <si>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</si>
  <si>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</si>
  <si>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</si>
  <si>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</si>
  <si>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</si>
  <si>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</si>
  <si>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</si>
  <si>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</si>
  <si>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</si>
  <si>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</si>
  <si>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</si>
  <si>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</si>
  <si>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</si>
  <si>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</si>
  <si>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</si>
  <si>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</si>
  <si>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t xml:space="preserve">Культура , кинематография </t>
  </si>
  <si>
    <t>Пенсионное обеспечение</t>
  </si>
  <si>
    <t>итого раходов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</si>
  <si>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</si>
  <si>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Поступление доходов в местный бюджет Спасского сельсовета по кодам видов доходов  на 2020 год  и на плановый период 2021 и 2022 годов</t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</si>
  <si>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</si>
  <si>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</si>
  <si>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</si>
  <si>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</si>
  <si>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</si>
  <si>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</si>
  <si>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</si>
  <si>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</si>
  <si>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</si>
  <si>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</si>
  <si>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</si>
  <si>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</si>
  <si>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</si>
  <si>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</si>
  <si>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</si>
  <si>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</si>
  <si>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</si>
  <si>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1 06 06033 10 1000 110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</si>
  <si>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</si>
  <si>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</si>
  <si>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</si>
  <si>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</si>
  <si>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</si>
  <si>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Субвенции бюджетам бюджетной системы Российской Федерации</t>
  </si>
  <si>
    <t>202 30000 00 0000 150</t>
  </si>
  <si>
    <t>2 02 10001 00 0000 150</t>
  </si>
  <si>
    <t>2 02 15001 00 0000 150</t>
  </si>
  <si>
    <t>2 02 15001 10 0000 150</t>
  </si>
  <si>
    <t>2 02 35118 00 0000 150</t>
  </si>
  <si>
    <t>2 02 35118 10 0000 150</t>
  </si>
  <si>
    <t>итого расходов</t>
  </si>
  <si>
    <t xml:space="preserve"> 2021 -2022 годы</t>
  </si>
  <si>
    <t>на 2020 год  и на плановый период 2021 и 2022годов</t>
  </si>
  <si>
    <t>Рапределение бюджетных ассигнований местного бюджета  на 2020 год</t>
  </si>
  <si>
    <t xml:space="preserve"> и на плановый период 2021 и 2022 годов по разделам и подразделам расходов классификации расходов  бюджетов</t>
  </si>
  <si>
    <t>к проекту решения совета</t>
  </si>
  <si>
    <t>к  проекту решения совета</t>
  </si>
  <si>
    <t xml:space="preserve">Приложение </t>
  </si>
  <si>
    <t>к проекту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</si>
</sst>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1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0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" fontId="2" fillId="0" borderId="0" xfId="0" applyNumberFormat="1" applyFont="1" applyFill="1" applyBorder="1"/>
    <xf numFmtId="0" fontId="16" fillId="0" borderId="3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5" width="16.42578125" customWidth="1"/>
  </cols>
  <sheetData>
    <row r="1" spans="1:5" ht="18.75" x14ac:dyDescent="0.3">
      <c r="C1" s="1" t="s">
        <v>0</v>
      </c>
      <c r="D1" s="1"/>
      <c r="E1" s="1"/>
    </row>
    <row r="2" spans="1:5" ht="18.75" x14ac:dyDescent="0.3">
      <c r="C2" s="1" t="s">
        <v>185</v>
      </c>
      <c r="D2" s="1"/>
      <c r="E2" s="1"/>
    </row>
    <row r="3" spans="1:5" ht="18.75" x14ac:dyDescent="0.3">
      <c r="C3" s="1" t="s">
        <v>117</v>
      </c>
      <c r="D3" s="1"/>
      <c r="E3" s="1"/>
    </row>
    <row r="4" spans="1:5" ht="18.75" x14ac:dyDescent="0.3">
      <c r="C4" s="53"/>
      <c r="D4" s="53"/>
      <c r="E4" s="53"/>
    </row>
    <row r="6" spans="1:5" ht="18.75" x14ac:dyDescent="0.3">
      <c r="A6" s="86" t="s">
        <v>100</v>
      </c>
      <c r="B6" s="87"/>
      <c r="C6" s="87"/>
      <c r="D6" s="54"/>
      <c r="E6" s="54"/>
    </row>
    <row r="7" spans="1:5" ht="18.75" x14ac:dyDescent="0.3">
      <c r="A7" s="88" t="s">
        <v>181</v>
      </c>
      <c r="B7" s="88"/>
      <c r="C7" s="88"/>
      <c r="D7" s="56"/>
      <c r="E7" s="56"/>
    </row>
    <row r="8" spans="1:5" ht="18.75" x14ac:dyDescent="0.3">
      <c r="A8" s="3"/>
    </row>
    <row r="9" spans="1:5" ht="18.75" x14ac:dyDescent="0.3">
      <c r="A9" s="3"/>
    </row>
    <row r="10" spans="1:5" ht="150" x14ac:dyDescent="0.2">
      <c r="A10" s="4" t="s">
        <v>1</v>
      </c>
      <c r="B10" s="4" t="s">
        <v>2</v>
      </c>
      <c r="C10" s="4" t="s">
        <v>118</v>
      </c>
      <c r="D10" s="4" t="s">
        <v>149</v>
      </c>
      <c r="E10" s="4" t="s">
        <v>150</v>
      </c>
    </row>
    <row r="11" spans="1:5" ht="18.75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</row>
    <row r="12" spans="1:5" ht="56.25" x14ac:dyDescent="0.3">
      <c r="A12" s="4" t="s">
        <v>3</v>
      </c>
      <c r="B12" s="5" t="s">
        <v>4</v>
      </c>
      <c r="C12" s="6">
        <v>0</v>
      </c>
      <c r="D12" s="6">
        <v>0</v>
      </c>
      <c r="E12" s="6">
        <v>0</v>
      </c>
    </row>
    <row r="13" spans="1:5" ht="37.5" x14ac:dyDescent="0.3">
      <c r="A13" s="7" t="s">
        <v>5</v>
      </c>
      <c r="B13" s="8" t="s">
        <v>6</v>
      </c>
      <c r="C13" s="6">
        <v>0</v>
      </c>
      <c r="D13" s="6">
        <v>0</v>
      </c>
      <c r="E13" s="6">
        <v>0</v>
      </c>
    </row>
    <row r="14" spans="1:5" ht="18.75" x14ac:dyDescent="0.3">
      <c r="A14" s="7" t="s">
        <v>7</v>
      </c>
      <c r="B14" s="8" t="s">
        <v>8</v>
      </c>
      <c r="C14" s="6">
        <v>-5178190</v>
      </c>
      <c r="D14" s="6">
        <v>-5057640</v>
      </c>
      <c r="E14" s="6">
        <v>-5109155</v>
      </c>
    </row>
    <row r="15" spans="1:5" ht="37.5" x14ac:dyDescent="0.3">
      <c r="A15" s="7" t="s">
        <v>9</v>
      </c>
      <c r="B15" s="8" t="s">
        <v>10</v>
      </c>
      <c r="C15" s="6">
        <v>-5178190</v>
      </c>
      <c r="D15" s="6">
        <v>-5057640</v>
      </c>
      <c r="E15" s="6">
        <v>-5109155</v>
      </c>
    </row>
    <row r="16" spans="1:5" ht="37.5" x14ac:dyDescent="0.3">
      <c r="A16" s="7" t="s">
        <v>11</v>
      </c>
      <c r="B16" s="8" t="s">
        <v>12</v>
      </c>
      <c r="C16" s="6">
        <v>-5178190</v>
      </c>
      <c r="D16" s="6">
        <v>-5057640</v>
      </c>
      <c r="E16" s="6">
        <v>-5109155</v>
      </c>
    </row>
    <row r="17" spans="1:5" ht="37.5" x14ac:dyDescent="0.3">
      <c r="A17" s="7" t="s">
        <v>13</v>
      </c>
      <c r="B17" s="8" t="s">
        <v>14</v>
      </c>
      <c r="C17" s="6">
        <v>-5178190</v>
      </c>
      <c r="D17" s="6">
        <v>-5057640</v>
      </c>
      <c r="E17" s="6">
        <v>-5109155</v>
      </c>
    </row>
    <row r="18" spans="1:5" ht="18.75" x14ac:dyDescent="0.3">
      <c r="A18" s="7" t="s">
        <v>15</v>
      </c>
      <c r="B18" s="8" t="s">
        <v>16</v>
      </c>
      <c r="C18" s="6">
        <v>5178190</v>
      </c>
      <c r="D18" s="6">
        <v>5057640</v>
      </c>
      <c r="E18" s="6">
        <v>5109155</v>
      </c>
    </row>
    <row r="19" spans="1:5" ht="37.5" x14ac:dyDescent="0.3">
      <c r="A19" s="7" t="s">
        <v>17</v>
      </c>
      <c r="B19" s="8" t="s">
        <v>18</v>
      </c>
      <c r="C19" s="6">
        <v>5178190</v>
      </c>
      <c r="D19" s="6">
        <v>5057640</v>
      </c>
      <c r="E19" s="6">
        <v>5109155</v>
      </c>
    </row>
    <row r="20" spans="1:5" ht="37.5" x14ac:dyDescent="0.2">
      <c r="A20" s="7" t="s">
        <v>19</v>
      </c>
      <c r="B20" s="8" t="s">
        <v>20</v>
      </c>
      <c r="C20" s="9">
        <v>5178190</v>
      </c>
      <c r="D20" s="9">
        <v>5057640</v>
      </c>
      <c r="E20" s="9">
        <v>5109155</v>
      </c>
    </row>
    <row r="21" spans="1:5" ht="37.5" x14ac:dyDescent="0.2">
      <c r="A21" s="7" t="s">
        <v>21</v>
      </c>
      <c r="B21" s="8" t="s">
        <v>22</v>
      </c>
      <c r="C21" s="9">
        <v>5178190</v>
      </c>
      <c r="D21" s="9">
        <v>5057640</v>
      </c>
      <c r="E21" s="9">
        <v>5109155</v>
      </c>
    </row>
    <row r="22" spans="1:5" ht="18.75" x14ac:dyDescent="0.3">
      <c r="A22" s="10"/>
      <c r="B22" s="11"/>
      <c r="C22" s="12"/>
      <c r="D22" s="12"/>
      <c r="E22" s="12"/>
    </row>
    <row r="23" spans="1:5" ht="18.75" x14ac:dyDescent="0.3">
      <c r="A23" s="10"/>
      <c r="B23" s="11"/>
      <c r="C23" s="12"/>
      <c r="D23" s="12"/>
      <c r="E23" s="12"/>
    </row>
    <row r="24" spans="1:5" ht="18.75" x14ac:dyDescent="0.3">
      <c r="A24" s="10"/>
      <c r="B24" s="11"/>
      <c r="C24" s="12"/>
      <c r="D24" s="12"/>
      <c r="E24" s="12"/>
    </row>
    <row r="25" spans="1:5" x14ac:dyDescent="0.2">
      <c r="C25" s="13"/>
      <c r="D25" s="13"/>
      <c r="E25" s="13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zoomScale="75" workbookViewId="0">
      <selection activeCell="E4" sqref="E4"/>
    </sheetView>
  </sheetViews>
  <sheetFormatPr defaultRowHeight="15.75" x14ac:dyDescent="0.25"/>
  <cols>
    <col min="1" max="1" width="25.140625" bestFit="1" customWidth="1"/>
    <col min="2" max="2" width="67.28515625" customWidth="1"/>
    <col min="3" max="7" width="16" style="16" customWidth="1"/>
  </cols>
  <sheetData>
    <row r="1" spans="1:7" ht="18.75" x14ac:dyDescent="0.3">
      <c r="B1" s="1" t="s">
        <v>23</v>
      </c>
      <c r="C1" s="1" t="s">
        <v>0</v>
      </c>
      <c r="D1" s="1"/>
      <c r="E1" s="1"/>
      <c r="F1" s="1"/>
      <c r="G1" s="1"/>
    </row>
    <row r="2" spans="1:7" ht="18.75" x14ac:dyDescent="0.3">
      <c r="B2" s="1" t="s">
        <v>24</v>
      </c>
      <c r="C2" s="1" t="s">
        <v>184</v>
      </c>
      <c r="D2" s="1"/>
      <c r="E2" s="1"/>
      <c r="F2" s="1"/>
      <c r="G2" s="1"/>
    </row>
    <row r="3" spans="1:7" ht="21.6" customHeight="1" x14ac:dyDescent="0.3">
      <c r="B3" s="1" t="s">
        <v>25</v>
      </c>
      <c r="C3" s="1" t="s">
        <v>117</v>
      </c>
      <c r="D3" s="1"/>
      <c r="E3" s="1"/>
      <c r="F3" s="1"/>
      <c r="G3" s="1"/>
    </row>
    <row r="4" spans="1:7" ht="18.75" x14ac:dyDescent="0.3">
      <c r="A4" s="14"/>
      <c r="B4" s="1" t="s">
        <v>26</v>
      </c>
      <c r="C4" s="53"/>
      <c r="D4" s="53"/>
      <c r="E4" s="53"/>
      <c r="F4" s="1"/>
      <c r="G4" s="1"/>
    </row>
    <row r="5" spans="1:7" ht="18.75" x14ac:dyDescent="0.3">
      <c r="A5" s="14"/>
      <c r="B5" s="3"/>
      <c r="C5"/>
      <c r="D5"/>
      <c r="E5"/>
      <c r="F5" s="3"/>
      <c r="G5" s="3"/>
    </row>
    <row r="6" spans="1:7" ht="18.75" x14ac:dyDescent="0.3">
      <c r="A6" s="87" t="s">
        <v>148</v>
      </c>
      <c r="B6" s="87"/>
      <c r="C6" s="87"/>
      <c r="D6" s="87"/>
      <c r="E6" s="87"/>
      <c r="F6" s="54"/>
      <c r="G6" s="54"/>
    </row>
    <row r="7" spans="1:7" ht="18.75" x14ac:dyDescent="0.3">
      <c r="A7" s="87" t="s">
        <v>180</v>
      </c>
      <c r="B7" s="87"/>
      <c r="C7" s="87"/>
      <c r="D7" s="87"/>
      <c r="E7" s="87"/>
      <c r="F7" s="54"/>
      <c r="G7" s="54"/>
    </row>
    <row r="8" spans="1:7" x14ac:dyDescent="0.25">
      <c r="A8" s="15"/>
    </row>
    <row r="9" spans="1:7" x14ac:dyDescent="0.25">
      <c r="A9" s="15"/>
    </row>
    <row r="10" spans="1:7" ht="66" x14ac:dyDescent="0.2">
      <c r="A10" s="17" t="s">
        <v>27</v>
      </c>
      <c r="B10" s="18" t="s">
        <v>97</v>
      </c>
      <c r="C10" s="4" t="s">
        <v>118</v>
      </c>
      <c r="D10" s="4" t="s">
        <v>149</v>
      </c>
      <c r="E10" s="4" t="s">
        <v>150</v>
      </c>
      <c r="F10" s="55"/>
      <c r="G10" s="55"/>
    </row>
    <row r="11" spans="1:7" ht="18.75" x14ac:dyDescent="0.2">
      <c r="A11" s="17"/>
      <c r="B11" s="18" t="s">
        <v>120</v>
      </c>
      <c r="C11" s="85"/>
      <c r="D11" s="4"/>
      <c r="E11" s="4"/>
      <c r="F11" s="55"/>
      <c r="G11" s="55"/>
    </row>
    <row r="12" spans="1:7" x14ac:dyDescent="0.2">
      <c r="A12" s="18" t="s">
        <v>28</v>
      </c>
      <c r="B12" s="19" t="s">
        <v>29</v>
      </c>
      <c r="C12" s="20">
        <v>1940000</v>
      </c>
      <c r="D12" s="20">
        <v>2006000</v>
      </c>
      <c r="E12" s="20">
        <v>2105000</v>
      </c>
      <c r="F12" s="57"/>
      <c r="G12" s="57"/>
    </row>
    <row r="13" spans="1:7" ht="18.75" x14ac:dyDescent="0.2">
      <c r="A13" s="21" t="s">
        <v>30</v>
      </c>
      <c r="B13" s="22" t="s">
        <v>31</v>
      </c>
      <c r="C13" s="23">
        <v>282000</v>
      </c>
      <c r="D13" s="23">
        <v>288000</v>
      </c>
      <c r="E13" s="7">
        <v>294000</v>
      </c>
      <c r="F13" s="55"/>
      <c r="G13" s="55"/>
    </row>
    <row r="14" spans="1:7" x14ac:dyDescent="0.2">
      <c r="A14" s="21" t="s">
        <v>32</v>
      </c>
      <c r="B14" s="22" t="s">
        <v>33</v>
      </c>
      <c r="C14" s="23">
        <v>282000</v>
      </c>
      <c r="D14" s="23">
        <v>288000</v>
      </c>
      <c r="E14" s="23">
        <v>294000</v>
      </c>
      <c r="F14" s="58"/>
      <c r="G14" s="58"/>
    </row>
    <row r="15" spans="1:7" ht="78.75" x14ac:dyDescent="0.2">
      <c r="A15" s="21" t="s">
        <v>111</v>
      </c>
      <c r="B15" s="22" t="s">
        <v>147</v>
      </c>
      <c r="C15" s="23">
        <v>282000</v>
      </c>
      <c r="D15" s="23">
        <v>288000</v>
      </c>
      <c r="E15" s="23">
        <v>294000</v>
      </c>
      <c r="F15" s="58"/>
      <c r="G15" s="58"/>
    </row>
    <row r="16" spans="1:7" ht="78.75" x14ac:dyDescent="0.2">
      <c r="A16" s="21" t="s">
        <v>160</v>
      </c>
      <c r="B16" s="22" t="s">
        <v>147</v>
      </c>
      <c r="C16" s="23">
        <v>282000</v>
      </c>
      <c r="D16" s="23">
        <v>288000</v>
      </c>
      <c r="E16" s="23">
        <v>294000</v>
      </c>
      <c r="F16" s="58"/>
      <c r="G16" s="58"/>
    </row>
    <row r="17" spans="1:7" ht="31.5" x14ac:dyDescent="0.2">
      <c r="A17" s="21" t="s">
        <v>101</v>
      </c>
      <c r="B17" s="22" t="s">
        <v>102</v>
      </c>
      <c r="C17" s="26">
        <v>713000</v>
      </c>
      <c r="D17" s="26">
        <v>760000</v>
      </c>
      <c r="E17" s="26">
        <v>847000</v>
      </c>
      <c r="F17" s="59"/>
      <c r="G17" s="59"/>
    </row>
    <row r="18" spans="1:7" ht="31.5" x14ac:dyDescent="0.2">
      <c r="A18" s="24" t="s">
        <v>103</v>
      </c>
      <c r="B18" s="52" t="s">
        <v>104</v>
      </c>
      <c r="C18" s="26">
        <v>713000</v>
      </c>
      <c r="D18" s="26">
        <v>760000</v>
      </c>
      <c r="E18" s="26">
        <v>847000</v>
      </c>
      <c r="F18" s="59"/>
      <c r="G18" s="59"/>
    </row>
    <row r="19" spans="1:7" ht="78.75" x14ac:dyDescent="0.2">
      <c r="A19" s="24" t="s">
        <v>105</v>
      </c>
      <c r="B19" s="79" t="s">
        <v>130</v>
      </c>
      <c r="C19" s="26">
        <v>258000</v>
      </c>
      <c r="D19" s="26">
        <v>275000</v>
      </c>
      <c r="E19" s="26">
        <v>390000</v>
      </c>
      <c r="F19" s="59"/>
      <c r="G19" s="59"/>
    </row>
    <row r="20" spans="1:7" ht="110.25" x14ac:dyDescent="0.2">
      <c r="A20" s="24" t="s">
        <v>155</v>
      </c>
      <c r="B20" s="79" t="s">
        <v>158</v>
      </c>
      <c r="C20" s="26">
        <v>258000</v>
      </c>
      <c r="D20" s="26">
        <v>275000</v>
      </c>
      <c r="E20" s="26">
        <v>390000</v>
      </c>
      <c r="F20" s="59"/>
      <c r="G20" s="59"/>
    </row>
    <row r="21" spans="1:7" ht="94.5" x14ac:dyDescent="0.2">
      <c r="A21" s="24" t="s">
        <v>106</v>
      </c>
      <c r="B21" s="79" t="s">
        <v>131</v>
      </c>
      <c r="C21" s="26">
        <v>2000</v>
      </c>
      <c r="D21" s="26">
        <v>2000</v>
      </c>
      <c r="E21" s="26">
        <v>2000</v>
      </c>
      <c r="F21" s="59"/>
      <c r="G21" s="59"/>
    </row>
    <row r="22" spans="1:7" ht="126" x14ac:dyDescent="0.2">
      <c r="A22" s="24" t="s">
        <v>154</v>
      </c>
      <c r="B22" s="79" t="s">
        <v>156</v>
      </c>
      <c r="C22" s="26">
        <v>2000</v>
      </c>
      <c r="D22" s="26">
        <v>2000</v>
      </c>
      <c r="E22" s="26">
        <v>2000</v>
      </c>
      <c r="F22" s="59"/>
      <c r="G22" s="59"/>
    </row>
    <row r="23" spans="1:7" ht="78.75" x14ac:dyDescent="0.2">
      <c r="A23" s="24" t="s">
        <v>107</v>
      </c>
      <c r="B23" s="79" t="s">
        <v>132</v>
      </c>
      <c r="C23" s="80">
        <v>501000</v>
      </c>
      <c r="D23" s="26">
        <v>533000</v>
      </c>
      <c r="E23" s="26">
        <v>505000</v>
      </c>
      <c r="F23" s="59"/>
      <c r="G23" s="59"/>
    </row>
    <row r="24" spans="1:7" ht="110.25" x14ac:dyDescent="0.2">
      <c r="A24" s="24" t="s">
        <v>153</v>
      </c>
      <c r="B24" s="79" t="s">
        <v>157</v>
      </c>
      <c r="C24" s="80">
        <v>501000</v>
      </c>
      <c r="D24" s="26">
        <v>533000</v>
      </c>
      <c r="E24" s="26">
        <v>505000</v>
      </c>
      <c r="F24" s="59"/>
      <c r="G24" s="59"/>
    </row>
    <row r="25" spans="1:7" ht="78.75" x14ac:dyDescent="0.2">
      <c r="A25" s="24" t="s">
        <v>108</v>
      </c>
      <c r="B25" s="79" t="s">
        <v>133</v>
      </c>
      <c r="C25" s="80">
        <v>-48000</v>
      </c>
      <c r="D25" s="26">
        <v>-50000</v>
      </c>
      <c r="E25" s="26">
        <v>-50000</v>
      </c>
      <c r="F25" s="59"/>
      <c r="G25" s="59"/>
    </row>
    <row r="26" spans="1:7" ht="110.25" x14ac:dyDescent="0.2">
      <c r="A26" s="24" t="s">
        <v>152</v>
      </c>
      <c r="B26" s="79" t="s">
        <v>159</v>
      </c>
      <c r="C26" s="80">
        <v>-48000</v>
      </c>
      <c r="D26" s="26">
        <v>-50000</v>
      </c>
      <c r="E26" s="26">
        <v>-50000</v>
      </c>
      <c r="F26" s="59"/>
      <c r="G26" s="59"/>
    </row>
    <row r="27" spans="1:7" x14ac:dyDescent="0.2">
      <c r="A27" s="21" t="s">
        <v>34</v>
      </c>
      <c r="B27" s="22" t="s">
        <v>35</v>
      </c>
      <c r="C27" s="23">
        <v>16000</v>
      </c>
      <c r="D27" s="23">
        <v>16000</v>
      </c>
      <c r="E27" s="23">
        <v>16000</v>
      </c>
      <c r="F27" s="58"/>
      <c r="G27" s="58"/>
    </row>
    <row r="28" spans="1:7" ht="31.5" x14ac:dyDescent="0.2">
      <c r="A28" s="21" t="s">
        <v>110</v>
      </c>
      <c r="B28" s="22" t="s">
        <v>114</v>
      </c>
      <c r="C28" s="23">
        <v>13000</v>
      </c>
      <c r="D28" s="23">
        <v>13000</v>
      </c>
      <c r="E28" s="23">
        <v>13000</v>
      </c>
      <c r="F28" s="58"/>
      <c r="G28" s="58"/>
    </row>
    <row r="29" spans="1:7" ht="31.5" x14ac:dyDescent="0.2">
      <c r="A29" s="21" t="s">
        <v>128</v>
      </c>
      <c r="B29" s="22" t="s">
        <v>113</v>
      </c>
      <c r="C29" s="23">
        <v>13000</v>
      </c>
      <c r="D29" s="23">
        <v>13000</v>
      </c>
      <c r="E29" s="23">
        <v>13000</v>
      </c>
      <c r="F29" s="58"/>
      <c r="G29" s="58"/>
    </row>
    <row r="30" spans="1:7" ht="31.5" x14ac:dyDescent="0.2">
      <c r="A30" s="21" t="s">
        <v>112</v>
      </c>
      <c r="B30" s="22" t="s">
        <v>113</v>
      </c>
      <c r="C30" s="23">
        <v>13000</v>
      </c>
      <c r="D30" s="23">
        <v>13000</v>
      </c>
      <c r="E30" s="23">
        <v>13000</v>
      </c>
      <c r="F30" s="58"/>
      <c r="G30" s="58"/>
    </row>
    <row r="31" spans="1:7" ht="31.5" x14ac:dyDescent="0.2">
      <c r="A31" s="21" t="s">
        <v>151</v>
      </c>
      <c r="B31" s="22" t="s">
        <v>113</v>
      </c>
      <c r="C31" s="23">
        <v>13000</v>
      </c>
      <c r="D31" s="23">
        <v>13000</v>
      </c>
      <c r="E31" s="23">
        <v>13000</v>
      </c>
      <c r="F31" s="58"/>
      <c r="G31" s="58"/>
    </row>
    <row r="32" spans="1:7" x14ac:dyDescent="0.2">
      <c r="A32" s="21" t="s">
        <v>36</v>
      </c>
      <c r="B32" s="22" t="s">
        <v>37</v>
      </c>
      <c r="C32" s="23">
        <v>3000</v>
      </c>
      <c r="D32" s="23">
        <v>3000</v>
      </c>
      <c r="E32" s="23">
        <v>3000</v>
      </c>
      <c r="F32" s="58"/>
      <c r="G32" s="58"/>
    </row>
    <row r="33" spans="1:7" x14ac:dyDescent="0.2">
      <c r="A33" s="21" t="s">
        <v>91</v>
      </c>
      <c r="B33" s="22" t="s">
        <v>37</v>
      </c>
      <c r="C33" s="23">
        <v>3000</v>
      </c>
      <c r="D33" s="23">
        <v>3000</v>
      </c>
      <c r="E33" s="23">
        <v>3000</v>
      </c>
      <c r="F33" s="58"/>
      <c r="G33" s="58"/>
    </row>
    <row r="34" spans="1:7" x14ac:dyDescent="0.2">
      <c r="A34" s="21" t="s">
        <v>161</v>
      </c>
      <c r="B34" s="22" t="s">
        <v>37</v>
      </c>
      <c r="C34" s="23">
        <v>3000</v>
      </c>
      <c r="D34" s="23">
        <v>3000</v>
      </c>
      <c r="E34" s="23">
        <v>3000</v>
      </c>
      <c r="F34" s="58"/>
      <c r="G34" s="58"/>
    </row>
    <row r="35" spans="1:7" x14ac:dyDescent="0.2">
      <c r="A35" s="21" t="s">
        <v>38</v>
      </c>
      <c r="B35" s="22" t="s">
        <v>39</v>
      </c>
      <c r="C35" s="42">
        <v>921000</v>
      </c>
      <c r="D35" s="23">
        <v>934000</v>
      </c>
      <c r="E35" s="23">
        <v>940000</v>
      </c>
      <c r="F35" s="58"/>
      <c r="G35" s="58"/>
    </row>
    <row r="36" spans="1:7" x14ac:dyDescent="0.2">
      <c r="A36" s="21" t="s">
        <v>109</v>
      </c>
      <c r="B36" s="22" t="s">
        <v>41</v>
      </c>
      <c r="C36" s="23">
        <v>24000</v>
      </c>
      <c r="D36" s="23">
        <v>30000</v>
      </c>
      <c r="E36" s="23">
        <v>30000</v>
      </c>
      <c r="F36" s="58"/>
      <c r="G36" s="58"/>
    </row>
    <row r="37" spans="1:7" ht="47.25" x14ac:dyDescent="0.2">
      <c r="A37" s="21" t="s">
        <v>40</v>
      </c>
      <c r="B37" s="81" t="s">
        <v>134</v>
      </c>
      <c r="C37" s="23">
        <v>24000</v>
      </c>
      <c r="D37" s="23">
        <v>30000</v>
      </c>
      <c r="E37" s="23">
        <v>30000</v>
      </c>
      <c r="F37" s="58"/>
      <c r="G37" s="58"/>
    </row>
    <row r="38" spans="1:7" hidden="1" x14ac:dyDescent="0.2">
      <c r="A38" s="21" t="s">
        <v>42</v>
      </c>
      <c r="B38" s="22" t="s">
        <v>43</v>
      </c>
      <c r="C38" s="23"/>
      <c r="D38" s="23"/>
      <c r="E38" s="23"/>
      <c r="F38" s="58"/>
      <c r="G38" s="58"/>
    </row>
    <row r="39" spans="1:7" hidden="1" x14ac:dyDescent="0.2">
      <c r="A39" s="21" t="s">
        <v>44</v>
      </c>
      <c r="B39" s="22" t="s">
        <v>45</v>
      </c>
      <c r="C39" s="23"/>
      <c r="D39" s="23"/>
      <c r="E39" s="23"/>
      <c r="F39" s="58"/>
      <c r="G39" s="58"/>
    </row>
    <row r="40" spans="1:7" hidden="1" x14ac:dyDescent="0.2">
      <c r="A40" s="21" t="s">
        <v>46</v>
      </c>
      <c r="B40" s="22" t="s">
        <v>47</v>
      </c>
      <c r="C40" s="23"/>
      <c r="D40" s="23"/>
      <c r="E40" s="23"/>
      <c r="F40" s="58"/>
      <c r="G40" s="58"/>
    </row>
    <row r="41" spans="1:7" ht="47.25" x14ac:dyDescent="0.2">
      <c r="A41" s="21" t="s">
        <v>162</v>
      </c>
      <c r="B41" s="81" t="s">
        <v>163</v>
      </c>
      <c r="C41" s="23">
        <v>24000</v>
      </c>
      <c r="D41" s="23">
        <v>30000</v>
      </c>
      <c r="E41" s="23">
        <v>30000</v>
      </c>
      <c r="F41" s="58"/>
      <c r="G41" s="58"/>
    </row>
    <row r="42" spans="1:7" x14ac:dyDescent="0.2">
      <c r="A42" s="21" t="s">
        <v>48</v>
      </c>
      <c r="B42" s="22" t="s">
        <v>49</v>
      </c>
      <c r="C42" s="23">
        <v>897000</v>
      </c>
      <c r="D42" s="23">
        <v>904000</v>
      </c>
      <c r="E42" s="23">
        <v>910000</v>
      </c>
      <c r="F42" s="58"/>
      <c r="G42" s="58"/>
    </row>
    <row r="43" spans="1:7" x14ac:dyDescent="0.2">
      <c r="A43" s="21" t="s">
        <v>129</v>
      </c>
      <c r="B43" s="22" t="s">
        <v>115</v>
      </c>
      <c r="C43" s="23">
        <v>27000</v>
      </c>
      <c r="D43" s="23">
        <v>28000</v>
      </c>
      <c r="E43" s="23">
        <v>28000</v>
      </c>
      <c r="F43" s="58"/>
      <c r="G43" s="58"/>
    </row>
    <row r="44" spans="1:7" ht="31.5" x14ac:dyDescent="0.2">
      <c r="A44" s="21" t="s">
        <v>164</v>
      </c>
      <c r="B44" s="22" t="s">
        <v>135</v>
      </c>
      <c r="C44" s="23">
        <v>27000</v>
      </c>
      <c r="D44" s="23">
        <v>28000</v>
      </c>
      <c r="E44" s="23">
        <v>28000</v>
      </c>
      <c r="F44" s="58"/>
      <c r="G44" s="58"/>
    </row>
    <row r="45" spans="1:7" ht="63" x14ac:dyDescent="0.2">
      <c r="A45" s="21" t="s">
        <v>166</v>
      </c>
      <c r="B45" s="22" t="s">
        <v>165</v>
      </c>
      <c r="C45" s="23">
        <v>27000</v>
      </c>
      <c r="D45" s="23">
        <v>28000</v>
      </c>
      <c r="E45" s="23">
        <v>28000</v>
      </c>
      <c r="F45" s="58"/>
      <c r="G45" s="58"/>
    </row>
    <row r="46" spans="1:7" x14ac:dyDescent="0.2">
      <c r="A46" s="21" t="s">
        <v>125</v>
      </c>
      <c r="B46" s="22" t="s">
        <v>116</v>
      </c>
      <c r="C46" s="23">
        <v>870000</v>
      </c>
      <c r="D46" s="23">
        <v>876000</v>
      </c>
      <c r="E46" s="23">
        <v>882000</v>
      </c>
      <c r="F46" s="58"/>
      <c r="G46" s="58"/>
    </row>
    <row r="47" spans="1:7" ht="31.5" x14ac:dyDescent="0.2">
      <c r="A47" s="21" t="s">
        <v>127</v>
      </c>
      <c r="B47" s="22" t="s">
        <v>168</v>
      </c>
      <c r="C47" s="23">
        <v>870000</v>
      </c>
      <c r="D47" s="23">
        <v>876000</v>
      </c>
      <c r="E47" s="23">
        <v>882000</v>
      </c>
      <c r="F47" s="58"/>
      <c r="G47" s="58"/>
    </row>
    <row r="48" spans="1:7" ht="63" x14ac:dyDescent="0.2">
      <c r="A48" s="21" t="s">
        <v>124</v>
      </c>
      <c r="B48" s="22" t="s">
        <v>167</v>
      </c>
      <c r="C48" s="23">
        <v>870000</v>
      </c>
      <c r="D48" s="23">
        <v>876000</v>
      </c>
      <c r="E48" s="23">
        <v>882000</v>
      </c>
      <c r="F48" s="58"/>
      <c r="G48" s="58"/>
    </row>
    <row r="49" spans="1:7" ht="47.25" x14ac:dyDescent="0.2">
      <c r="A49" s="21" t="s">
        <v>50</v>
      </c>
      <c r="B49" s="22" t="s">
        <v>51</v>
      </c>
      <c r="C49" s="23">
        <v>8000</v>
      </c>
      <c r="D49" s="23">
        <v>8000</v>
      </c>
      <c r="E49" s="23">
        <v>8000</v>
      </c>
      <c r="F49" s="58"/>
      <c r="G49" s="58"/>
    </row>
    <row r="50" spans="1:7" ht="94.5" x14ac:dyDescent="0.2">
      <c r="A50" s="21" t="s">
        <v>121</v>
      </c>
      <c r="B50" s="22" t="s">
        <v>136</v>
      </c>
      <c r="C50" s="23">
        <v>8000</v>
      </c>
      <c r="D50" s="23">
        <v>8000</v>
      </c>
      <c r="E50" s="23">
        <v>8000</v>
      </c>
      <c r="F50" s="58"/>
      <c r="G50" s="58"/>
    </row>
    <row r="51" spans="1:7" ht="94.5" x14ac:dyDescent="0.2">
      <c r="A51" s="21" t="s">
        <v>122</v>
      </c>
      <c r="B51" s="22" t="s">
        <v>169</v>
      </c>
      <c r="C51" s="23">
        <v>8000</v>
      </c>
      <c r="D51" s="23">
        <v>8000</v>
      </c>
      <c r="E51" s="23">
        <v>8000</v>
      </c>
      <c r="F51" s="58"/>
      <c r="G51" s="58"/>
    </row>
    <row r="52" spans="1:7" ht="78.75" x14ac:dyDescent="0.2">
      <c r="A52" s="21" t="s">
        <v>126</v>
      </c>
      <c r="B52" s="22" t="s">
        <v>137</v>
      </c>
      <c r="C52" s="23">
        <v>8000</v>
      </c>
      <c r="D52" s="23">
        <v>8000</v>
      </c>
      <c r="E52" s="23">
        <v>8000</v>
      </c>
      <c r="F52" s="58"/>
      <c r="G52" s="58"/>
    </row>
    <row r="53" spans="1:7" x14ac:dyDescent="0.2">
      <c r="A53" s="18" t="s">
        <v>52</v>
      </c>
      <c r="B53" s="19" t="s">
        <v>53</v>
      </c>
      <c r="C53" s="82">
        <v>3238190</v>
      </c>
      <c r="D53" s="20">
        <v>3051640</v>
      </c>
      <c r="E53" s="20">
        <v>3004155</v>
      </c>
      <c r="F53" s="57"/>
      <c r="G53" s="57"/>
    </row>
    <row r="54" spans="1:7" ht="31.5" x14ac:dyDescent="0.2">
      <c r="A54" s="21" t="s">
        <v>54</v>
      </c>
      <c r="B54" s="22" t="s">
        <v>55</v>
      </c>
      <c r="C54" s="42">
        <v>3238190</v>
      </c>
      <c r="D54" s="42">
        <v>3051640</v>
      </c>
      <c r="E54" s="42">
        <v>3004155</v>
      </c>
      <c r="F54" s="60"/>
      <c r="G54" s="60"/>
    </row>
    <row r="55" spans="1:7" x14ac:dyDescent="0.2">
      <c r="A55" s="21" t="s">
        <v>174</v>
      </c>
      <c r="B55" s="22" t="s">
        <v>170</v>
      </c>
      <c r="C55" s="23">
        <v>3146000</v>
      </c>
      <c r="D55" s="23">
        <v>2959000</v>
      </c>
      <c r="E55" s="23">
        <v>2909000</v>
      </c>
      <c r="F55" s="58"/>
      <c r="G55" s="58"/>
    </row>
    <row r="56" spans="1:7" x14ac:dyDescent="0.25">
      <c r="A56" s="21" t="s">
        <v>175</v>
      </c>
      <c r="B56" s="25" t="s">
        <v>171</v>
      </c>
      <c r="C56" s="50">
        <v>3146000</v>
      </c>
      <c r="D56" s="50">
        <v>2959000</v>
      </c>
      <c r="E56" s="50">
        <v>2909000</v>
      </c>
      <c r="F56" s="61"/>
      <c r="G56" s="61"/>
    </row>
    <row r="57" spans="1:7" ht="31.5" x14ac:dyDescent="0.25">
      <c r="A57" s="83" t="s">
        <v>176</v>
      </c>
      <c r="B57" s="25" t="s">
        <v>123</v>
      </c>
      <c r="C57" s="50">
        <v>3146000</v>
      </c>
      <c r="D57" s="50">
        <v>2959000</v>
      </c>
      <c r="E57" s="50">
        <v>2909000</v>
      </c>
      <c r="F57" s="61"/>
      <c r="G57" s="61"/>
    </row>
    <row r="58" spans="1:7" ht="31.5" x14ac:dyDescent="0.25">
      <c r="A58" s="71" t="s">
        <v>173</v>
      </c>
      <c r="B58" s="84" t="s">
        <v>172</v>
      </c>
      <c r="C58" s="51">
        <v>92190</v>
      </c>
      <c r="D58" s="51">
        <v>92640</v>
      </c>
      <c r="E58" s="51">
        <v>95155</v>
      </c>
      <c r="F58" s="62"/>
      <c r="G58" s="62"/>
    </row>
    <row r="59" spans="1:7" ht="31.5" x14ac:dyDescent="0.2">
      <c r="A59" s="21" t="s">
        <v>177</v>
      </c>
      <c r="B59" s="22" t="s">
        <v>56</v>
      </c>
      <c r="C59" s="23">
        <v>92190</v>
      </c>
      <c r="D59" s="23">
        <v>92640</v>
      </c>
      <c r="E59" s="23">
        <v>95155</v>
      </c>
      <c r="F59" s="58"/>
      <c r="G59" s="58"/>
    </row>
    <row r="60" spans="1:7" ht="47.25" x14ac:dyDescent="0.25">
      <c r="A60" s="21" t="s">
        <v>178</v>
      </c>
      <c r="B60" s="84" t="s">
        <v>138</v>
      </c>
      <c r="C60" s="51">
        <v>92190</v>
      </c>
      <c r="D60" s="51">
        <v>92640</v>
      </c>
      <c r="E60" s="51">
        <v>95155</v>
      </c>
      <c r="F60" s="62"/>
      <c r="G60" s="62"/>
    </row>
    <row r="61" spans="1:7" x14ac:dyDescent="0.2">
      <c r="A61" s="18"/>
      <c r="B61" s="19" t="s">
        <v>179</v>
      </c>
      <c r="C61" s="20">
        <v>5178190</v>
      </c>
      <c r="D61" s="20">
        <v>5057640</v>
      </c>
      <c r="E61" s="20">
        <v>5109155</v>
      </c>
      <c r="F61" s="57"/>
      <c r="G61" s="57"/>
    </row>
    <row r="62" spans="1:7" ht="31.5" hidden="1" x14ac:dyDescent="0.2">
      <c r="A62" s="18" t="s">
        <v>57</v>
      </c>
      <c r="B62" s="72" t="s">
        <v>140</v>
      </c>
      <c r="C62" s="20"/>
      <c r="D62" s="20"/>
      <c r="E62" s="20"/>
      <c r="F62" s="57"/>
      <c r="G62" s="57"/>
    </row>
    <row r="63" spans="1:7" hidden="1" x14ac:dyDescent="0.2">
      <c r="A63" s="21" t="s">
        <v>58</v>
      </c>
      <c r="B63" s="72" t="s">
        <v>139</v>
      </c>
      <c r="C63" s="23"/>
      <c r="D63" s="23"/>
      <c r="E63" s="23"/>
      <c r="F63" s="58"/>
      <c r="G63" s="58"/>
    </row>
    <row r="64" spans="1:7" ht="31.5" hidden="1" x14ac:dyDescent="0.2">
      <c r="A64" s="18" t="s">
        <v>59</v>
      </c>
      <c r="B64" s="72" t="s">
        <v>140</v>
      </c>
      <c r="C64" s="20"/>
      <c r="D64" s="20"/>
      <c r="E64" s="20"/>
      <c r="F64" s="57"/>
      <c r="G64" s="57"/>
    </row>
    <row r="65" spans="1:7" hidden="1" x14ac:dyDescent="0.2">
      <c r="A65" s="21" t="s">
        <v>60</v>
      </c>
      <c r="B65" s="72" t="s">
        <v>139</v>
      </c>
      <c r="C65" s="23"/>
      <c r="D65" s="23"/>
      <c r="E65" s="23"/>
      <c r="F65" s="58"/>
      <c r="G65" s="58"/>
    </row>
    <row r="66" spans="1:7" ht="31.5" hidden="1" x14ac:dyDescent="0.2">
      <c r="A66" s="18" t="s">
        <v>61</v>
      </c>
      <c r="B66" s="72" t="s">
        <v>140</v>
      </c>
      <c r="C66" s="20"/>
      <c r="D66" s="20"/>
      <c r="E66" s="20"/>
      <c r="F66" s="57"/>
      <c r="G66" s="57"/>
    </row>
    <row r="67" spans="1:7" hidden="1" x14ac:dyDescent="0.2">
      <c r="A67" s="21" t="s">
        <v>62</v>
      </c>
      <c r="B67" s="72" t="s">
        <v>139</v>
      </c>
      <c r="C67" s="23"/>
      <c r="D67" s="23"/>
      <c r="E67" s="23"/>
      <c r="F67" s="58"/>
      <c r="G67" s="58"/>
    </row>
    <row r="68" spans="1:7" ht="31.5" hidden="1" x14ac:dyDescent="0.2">
      <c r="A68" s="21" t="s">
        <v>63</v>
      </c>
      <c r="B68" s="72" t="s">
        <v>140</v>
      </c>
      <c r="C68" s="23"/>
      <c r="D68" s="23"/>
      <c r="E68" s="23"/>
      <c r="F68" s="58"/>
      <c r="G68" s="58"/>
    </row>
    <row r="69" spans="1:7" hidden="1" x14ac:dyDescent="0.2">
      <c r="A69" s="18" t="s">
        <v>64</v>
      </c>
      <c r="B69" s="72" t="s">
        <v>139</v>
      </c>
      <c r="C69" s="20"/>
      <c r="D69" s="20"/>
      <c r="E69" s="20"/>
      <c r="F69" s="57"/>
      <c r="G69" s="57"/>
    </row>
    <row r="70" spans="1:7" ht="31.5" hidden="1" x14ac:dyDescent="0.2">
      <c r="A70" s="21" t="s">
        <v>65</v>
      </c>
      <c r="B70" s="72" t="s">
        <v>140</v>
      </c>
      <c r="C70" s="23"/>
      <c r="D70" s="23"/>
      <c r="E70" s="23"/>
      <c r="F70" s="58"/>
      <c r="G70" s="58"/>
    </row>
    <row r="71" spans="1:7" hidden="1" x14ac:dyDescent="0.2">
      <c r="A71" s="27"/>
      <c r="B71" s="72" t="s">
        <v>139</v>
      </c>
      <c r="C71" s="20"/>
      <c r="D71" s="20"/>
      <c r="E71" s="20"/>
      <c r="F71" s="57"/>
      <c r="G71" s="57"/>
    </row>
    <row r="72" spans="1:7" x14ac:dyDescent="0.2">
      <c r="A72" s="69"/>
      <c r="B72" s="70"/>
      <c r="C72" s="57"/>
      <c r="D72" s="57"/>
      <c r="E72" s="57"/>
      <c r="F72" s="57"/>
      <c r="G72" s="57"/>
    </row>
    <row r="73" spans="1:7" x14ac:dyDescent="0.2">
      <c r="A73" s="69"/>
      <c r="B73" s="70"/>
      <c r="C73" s="57"/>
      <c r="D73" s="57"/>
      <c r="E73" s="57"/>
      <c r="F73" s="57"/>
      <c r="G73" s="57"/>
    </row>
    <row r="74" spans="1:7" x14ac:dyDescent="0.2">
      <c r="A74" s="69"/>
      <c r="B74" s="70"/>
      <c r="C74" s="57"/>
      <c r="D74" s="57"/>
      <c r="E74" s="57"/>
      <c r="F74" s="57"/>
      <c r="G74" s="57"/>
    </row>
    <row r="75" spans="1:7" x14ac:dyDescent="0.2">
      <c r="A75" s="69"/>
      <c r="B75" s="70"/>
      <c r="C75" s="57"/>
      <c r="D75" s="57"/>
      <c r="E75" s="57"/>
      <c r="F75" s="57"/>
      <c r="G75" s="57"/>
    </row>
    <row r="77" spans="1:7" ht="18.75" x14ac:dyDescent="0.3">
      <c r="B77" s="3"/>
      <c r="C77" s="3"/>
      <c r="D77" s="3"/>
      <c r="E77" s="3"/>
      <c r="F77" s="3"/>
      <c r="G77" s="3"/>
    </row>
    <row r="78" spans="1:7" ht="12.75" x14ac:dyDescent="0.2">
      <c r="C78"/>
      <c r="D78"/>
      <c r="E78"/>
      <c r="F78"/>
      <c r="G78"/>
    </row>
    <row r="79" spans="1:7" ht="12.75" x14ac:dyDescent="0.2">
      <c r="C79"/>
      <c r="D79"/>
      <c r="E79"/>
      <c r="F79"/>
      <c r="G79"/>
    </row>
    <row r="80" spans="1:7" ht="12.75" x14ac:dyDescent="0.2">
      <c r="C80"/>
      <c r="D80"/>
      <c r="E80"/>
      <c r="F80"/>
      <c r="G80"/>
    </row>
    <row r="81" spans="1:7" ht="12.75" x14ac:dyDescent="0.2">
      <c r="A81" s="28"/>
      <c r="B81" s="28"/>
      <c r="C81" s="28"/>
      <c r="D81" s="28"/>
      <c r="E81" s="28"/>
      <c r="F81" s="28"/>
      <c r="G81" s="28"/>
    </row>
    <row r="82" spans="1:7" ht="12.75" x14ac:dyDescent="0.2">
      <c r="A82" s="28"/>
      <c r="B82" s="28"/>
      <c r="C82" s="28"/>
      <c r="D82" s="28"/>
      <c r="E82" s="28"/>
      <c r="F82" s="28"/>
      <c r="G82" s="28"/>
    </row>
    <row r="83" spans="1:7" ht="12.75" x14ac:dyDescent="0.2">
      <c r="C83"/>
      <c r="D83"/>
      <c r="E83"/>
      <c r="F83"/>
      <c r="G83"/>
    </row>
    <row r="84" spans="1:7" ht="12.75" x14ac:dyDescent="0.2">
      <c r="C84"/>
      <c r="D84"/>
      <c r="E84"/>
      <c r="F84"/>
      <c r="G84"/>
    </row>
    <row r="85" spans="1:7" ht="12.75" x14ac:dyDescent="0.2">
      <c r="C85"/>
      <c r="D85"/>
      <c r="E85"/>
      <c r="F85"/>
      <c r="G85"/>
    </row>
    <row r="86" spans="1:7" ht="12.75" x14ac:dyDescent="0.2">
      <c r="C86"/>
      <c r="D86"/>
      <c r="E86"/>
      <c r="F86"/>
      <c r="G86"/>
    </row>
    <row r="87" spans="1:7" ht="12.75" x14ac:dyDescent="0.2">
      <c r="C87"/>
      <c r="D87"/>
      <c r="E87"/>
      <c r="F87"/>
      <c r="G87"/>
    </row>
    <row r="88" spans="1:7" ht="12.75" x14ac:dyDescent="0.2">
      <c r="C88"/>
      <c r="D88"/>
      <c r="E88"/>
      <c r="F88"/>
      <c r="G88"/>
    </row>
    <row r="89" spans="1:7" ht="12.75" x14ac:dyDescent="0.2">
      <c r="C89"/>
      <c r="D89"/>
      <c r="E89"/>
      <c r="F89"/>
      <c r="G89"/>
    </row>
    <row r="90" spans="1:7" ht="12.75" x14ac:dyDescent="0.2">
      <c r="C90"/>
      <c r="D90"/>
      <c r="E90"/>
      <c r="F90"/>
      <c r="G90"/>
    </row>
    <row r="91" spans="1:7" ht="12.75" x14ac:dyDescent="0.2">
      <c r="C91"/>
      <c r="D91"/>
      <c r="E91"/>
      <c r="F91"/>
      <c r="G91"/>
    </row>
    <row r="92" spans="1:7" ht="12.75" x14ac:dyDescent="0.2">
      <c r="C92"/>
      <c r="D92"/>
      <c r="E92"/>
      <c r="F92"/>
      <c r="G92"/>
    </row>
    <row r="93" spans="1:7" ht="12.75" x14ac:dyDescent="0.2">
      <c r="C93"/>
      <c r="D93"/>
      <c r="E93"/>
      <c r="F93"/>
      <c r="G93"/>
    </row>
    <row r="94" spans="1:7" ht="12.75" x14ac:dyDescent="0.2">
      <c r="C94"/>
      <c r="D94"/>
      <c r="E94"/>
      <c r="F94"/>
      <c r="G94"/>
    </row>
    <row r="95" spans="1:7" ht="12.75" x14ac:dyDescent="0.2">
      <c r="C95"/>
      <c r="D95"/>
      <c r="E95"/>
      <c r="F95"/>
      <c r="G95"/>
    </row>
    <row r="96" spans="1:7" ht="12.75" x14ac:dyDescent="0.2">
      <c r="C96"/>
      <c r="D96"/>
      <c r="E96"/>
      <c r="F96"/>
      <c r="G96"/>
    </row>
    <row r="97" spans="3:7" ht="12.75" x14ac:dyDescent="0.2">
      <c r="C97"/>
      <c r="D97"/>
      <c r="E97"/>
      <c r="F97"/>
      <c r="G97"/>
    </row>
    <row r="98" spans="3:7" ht="12.75" x14ac:dyDescent="0.2">
      <c r="C98"/>
      <c r="D98"/>
      <c r="E98"/>
      <c r="F98"/>
      <c r="G98"/>
    </row>
    <row r="99" spans="3:7" ht="12.75" x14ac:dyDescent="0.2">
      <c r="C99"/>
      <c r="D99"/>
      <c r="E99"/>
      <c r="F99"/>
      <c r="G99"/>
    </row>
    <row r="100" spans="3:7" ht="12.75" x14ac:dyDescent="0.2">
      <c r="C100"/>
      <c r="D100"/>
      <c r="E100"/>
      <c r="F100"/>
      <c r="G100"/>
    </row>
    <row r="101" spans="3:7" ht="12.75" x14ac:dyDescent="0.2">
      <c r="C101"/>
      <c r="D101"/>
      <c r="E101"/>
      <c r="F101"/>
      <c r="G101"/>
    </row>
    <row r="102" spans="3:7" ht="12.75" x14ac:dyDescent="0.2">
      <c r="C102"/>
      <c r="D102"/>
      <c r="E102"/>
      <c r="F102"/>
      <c r="G102"/>
    </row>
    <row r="103" spans="3:7" ht="12.75" x14ac:dyDescent="0.2">
      <c r="C103"/>
      <c r="D103"/>
      <c r="E103"/>
      <c r="F103"/>
      <c r="G103"/>
    </row>
    <row r="104" spans="3:7" ht="12.75" x14ac:dyDescent="0.2">
      <c r="C104"/>
      <c r="D104"/>
      <c r="E104"/>
      <c r="F104"/>
      <c r="G104"/>
    </row>
    <row r="105" spans="3:7" ht="12.75" x14ac:dyDescent="0.2">
      <c r="C105"/>
      <c r="D105"/>
      <c r="E105"/>
      <c r="F105"/>
      <c r="G105"/>
    </row>
    <row r="106" spans="3:7" ht="12.75" x14ac:dyDescent="0.2">
      <c r="C106"/>
      <c r="D106"/>
      <c r="E106"/>
      <c r="F106"/>
      <c r="G106"/>
    </row>
    <row r="107" spans="3:7" ht="12.75" x14ac:dyDescent="0.2">
      <c r="C107"/>
      <c r="D107"/>
      <c r="E107"/>
      <c r="F107"/>
      <c r="G107"/>
    </row>
    <row r="108" spans="3:7" ht="12.75" x14ac:dyDescent="0.2">
      <c r="C108"/>
      <c r="D108"/>
      <c r="E108"/>
      <c r="F108"/>
      <c r="G108"/>
    </row>
    <row r="109" spans="3:7" ht="12.75" x14ac:dyDescent="0.2">
      <c r="C109"/>
      <c r="D109"/>
      <c r="E109"/>
      <c r="F109"/>
      <c r="G109"/>
    </row>
    <row r="110" spans="3:7" ht="12.75" x14ac:dyDescent="0.2">
      <c r="C110"/>
      <c r="D110"/>
      <c r="E110"/>
      <c r="F110"/>
      <c r="G110"/>
    </row>
    <row r="114" spans="1:7" ht="18.75" x14ac:dyDescent="0.3">
      <c r="A114" s="89"/>
      <c r="B114" s="89"/>
      <c r="C114" s="89"/>
      <c r="D114" s="89"/>
      <c r="E114" s="89"/>
      <c r="F114" s="3"/>
      <c r="G114" s="3"/>
    </row>
  </sheetData>
  <mergeCells count="3">
    <mergeCell ref="A6:E6"/>
    <mergeCell ref="A114:E114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="75" workbookViewId="0"/>
  </sheetViews>
  <sheetFormatPr defaultRowHeight="12.75" x14ac:dyDescent="0.2"/>
  <cols>
    <col min="1" max="1" width="11.140625" customWidth="1"/>
    <col min="2" max="2" width="78.28515625" customWidth="1"/>
    <col min="3" max="3" width="17.28515625" customWidth="1"/>
    <col min="4" max="7" width="16" customWidth="1"/>
  </cols>
  <sheetData>
    <row r="1" spans="1:8" ht="18.75" x14ac:dyDescent="0.3">
      <c r="B1" s="1" t="s">
        <v>23</v>
      </c>
      <c r="C1" s="89" t="s">
        <v>186</v>
      </c>
      <c r="D1" s="89"/>
      <c r="E1" s="89"/>
      <c r="F1" s="1"/>
      <c r="G1" s="1"/>
    </row>
    <row r="2" spans="1:8" ht="18.75" x14ac:dyDescent="0.3">
      <c r="B2" s="1" t="s">
        <v>24</v>
      </c>
      <c r="C2" s="89" t="s">
        <v>187</v>
      </c>
      <c r="D2" s="89"/>
      <c r="E2" s="89"/>
      <c r="F2" s="1"/>
      <c r="G2" s="1"/>
    </row>
    <row r="3" spans="1:8" ht="18.75" x14ac:dyDescent="0.3">
      <c r="B3" s="1" t="s">
        <v>25</v>
      </c>
      <c r="C3" s="89"/>
      <c r="D3" s="89"/>
      <c r="E3" s="89"/>
      <c r="F3" s="1"/>
      <c r="G3" s="1"/>
    </row>
    <row r="4" spans="1:8" ht="18.75" x14ac:dyDescent="0.3">
      <c r="A4" s="14"/>
      <c r="B4" s="1" t="s">
        <v>26</v>
      </c>
      <c r="C4" s="89"/>
      <c r="D4" s="89"/>
      <c r="E4" s="89"/>
      <c r="F4" s="2"/>
      <c r="G4" s="2"/>
    </row>
    <row r="5" spans="1:8" ht="15.75" x14ac:dyDescent="0.25">
      <c r="C5" s="16"/>
      <c r="D5" s="16"/>
      <c r="E5" s="16"/>
      <c r="F5" s="16"/>
      <c r="G5" s="16"/>
    </row>
    <row r="6" spans="1:8" ht="15.75" x14ac:dyDescent="0.25">
      <c r="C6" s="16"/>
      <c r="D6" s="16"/>
      <c r="E6" s="16"/>
      <c r="F6" s="16"/>
      <c r="G6" s="16"/>
    </row>
    <row r="7" spans="1:8" ht="18.75" x14ac:dyDescent="0.3">
      <c r="A7" s="86" t="s">
        <v>182</v>
      </c>
      <c r="B7" s="87"/>
      <c r="C7" s="87"/>
      <c r="D7" s="87"/>
      <c r="E7" s="87"/>
      <c r="F7" s="54"/>
      <c r="G7" s="54"/>
    </row>
    <row r="8" spans="1:8" ht="37.5" customHeight="1" x14ac:dyDescent="0.2">
      <c r="A8" s="90" t="s">
        <v>183</v>
      </c>
      <c r="B8" s="90"/>
      <c r="C8" s="90"/>
      <c r="D8" s="90"/>
      <c r="E8" s="90"/>
      <c r="F8" s="55"/>
      <c r="G8" s="55"/>
    </row>
    <row r="9" spans="1:8" ht="15.75" x14ac:dyDescent="0.2">
      <c r="A9" s="29"/>
      <c r="B9" s="29"/>
      <c r="C9" s="30"/>
      <c r="D9" s="30"/>
      <c r="E9" s="30"/>
      <c r="F9" s="30"/>
      <c r="G9" s="30"/>
    </row>
    <row r="10" spans="1:8" ht="15.75" x14ac:dyDescent="0.2">
      <c r="A10" s="29"/>
      <c r="B10" s="29"/>
      <c r="C10" s="30"/>
      <c r="D10" s="30"/>
      <c r="E10" s="30"/>
      <c r="F10" s="30"/>
      <c r="G10" s="30"/>
    </row>
    <row r="11" spans="1:8" ht="18.75" x14ac:dyDescent="0.2">
      <c r="A11" s="31" t="s">
        <v>98</v>
      </c>
      <c r="B11" s="32" t="s">
        <v>99</v>
      </c>
      <c r="C11" s="4" t="s">
        <v>118</v>
      </c>
      <c r="D11" s="4" t="s">
        <v>149</v>
      </c>
      <c r="E11" s="4" t="s">
        <v>150</v>
      </c>
      <c r="F11" s="55"/>
    </row>
    <row r="12" spans="1:8" ht="18.75" x14ac:dyDescent="0.3">
      <c r="A12" s="33" t="s">
        <v>66</v>
      </c>
      <c r="B12" s="34" t="s">
        <v>67</v>
      </c>
      <c r="C12" s="74">
        <f>C13+C14+C15</f>
        <v>2085200</v>
      </c>
      <c r="D12" s="74">
        <v>1917200</v>
      </c>
      <c r="E12" s="74">
        <v>1879200</v>
      </c>
      <c r="F12" s="63"/>
      <c r="G12" s="63"/>
    </row>
    <row r="13" spans="1:8" ht="37.5" x14ac:dyDescent="0.3">
      <c r="A13" s="35" t="s">
        <v>68</v>
      </c>
      <c r="B13" s="36" t="s">
        <v>69</v>
      </c>
      <c r="C13" s="75">
        <v>680000</v>
      </c>
      <c r="D13" s="75">
        <v>680000</v>
      </c>
      <c r="E13" s="75">
        <v>680000</v>
      </c>
      <c r="F13" s="64"/>
      <c r="G13" s="64"/>
    </row>
    <row r="14" spans="1:8" ht="56.25" x14ac:dyDescent="0.3">
      <c r="A14" s="35" t="s">
        <v>70</v>
      </c>
      <c r="B14" s="36" t="s">
        <v>71</v>
      </c>
      <c r="C14" s="75">
        <v>1383022</v>
      </c>
      <c r="D14" s="75">
        <v>1215022</v>
      </c>
      <c r="E14" s="75">
        <v>1177022</v>
      </c>
      <c r="F14" s="64"/>
      <c r="G14" s="64"/>
      <c r="H14" s="41"/>
    </row>
    <row r="15" spans="1:8" ht="56.25" x14ac:dyDescent="0.3">
      <c r="A15" s="35" t="s">
        <v>141</v>
      </c>
      <c r="B15" s="36" t="s">
        <v>142</v>
      </c>
      <c r="C15" s="75">
        <v>22178</v>
      </c>
      <c r="D15" s="75">
        <v>22178</v>
      </c>
      <c r="E15" s="75">
        <v>22178</v>
      </c>
      <c r="F15" s="64"/>
      <c r="G15" s="64"/>
      <c r="H15" s="41"/>
    </row>
    <row r="16" spans="1:8" s="49" customFormat="1" ht="18.75" x14ac:dyDescent="0.3">
      <c r="A16" s="48" t="s">
        <v>72</v>
      </c>
      <c r="B16" s="39" t="s">
        <v>73</v>
      </c>
      <c r="C16" s="74">
        <f>C17</f>
        <v>92190</v>
      </c>
      <c r="D16" s="74">
        <v>92640</v>
      </c>
      <c r="E16" s="74">
        <v>95155</v>
      </c>
      <c r="F16" s="63"/>
      <c r="G16" s="63"/>
    </row>
    <row r="17" spans="1:7" s="46" customFormat="1" ht="18.75" x14ac:dyDescent="0.3">
      <c r="A17" s="35" t="s">
        <v>74</v>
      </c>
      <c r="B17" s="47" t="s">
        <v>75</v>
      </c>
      <c r="C17" s="75">
        <v>92190</v>
      </c>
      <c r="D17" s="75">
        <v>92640</v>
      </c>
      <c r="E17" s="75">
        <v>95155</v>
      </c>
      <c r="F17" s="64"/>
      <c r="G17" s="64"/>
    </row>
    <row r="18" spans="1:7" ht="37.5" x14ac:dyDescent="0.3">
      <c r="A18" s="33" t="s">
        <v>76</v>
      </c>
      <c r="B18" s="38" t="s">
        <v>77</v>
      </c>
      <c r="C18" s="76">
        <v>100000</v>
      </c>
      <c r="D18" s="76">
        <v>100000</v>
      </c>
      <c r="E18" s="76">
        <v>100000</v>
      </c>
      <c r="F18" s="65"/>
      <c r="G18" s="55"/>
    </row>
    <row r="19" spans="1:7" ht="18.75" x14ac:dyDescent="0.3">
      <c r="A19" s="35" t="s">
        <v>78</v>
      </c>
      <c r="B19" s="37" t="s">
        <v>79</v>
      </c>
      <c r="C19" s="77">
        <v>100000</v>
      </c>
      <c r="D19" s="77">
        <v>100000</v>
      </c>
      <c r="E19" s="77">
        <v>100000</v>
      </c>
      <c r="F19" s="66"/>
      <c r="G19" s="66"/>
    </row>
    <row r="20" spans="1:7" ht="18.75" x14ac:dyDescent="0.3">
      <c r="A20" s="33" t="s">
        <v>94</v>
      </c>
      <c r="B20" s="34" t="s">
        <v>92</v>
      </c>
      <c r="C20" s="76">
        <f>C21+C22</f>
        <v>713000</v>
      </c>
      <c r="D20" s="76">
        <v>760000</v>
      </c>
      <c r="E20" s="76">
        <v>847000</v>
      </c>
      <c r="F20" s="65"/>
      <c r="G20" s="65"/>
    </row>
    <row r="21" spans="1:7" s="45" customFormat="1" ht="18.75" x14ac:dyDescent="0.3">
      <c r="A21" s="43" t="s">
        <v>96</v>
      </c>
      <c r="B21" s="44" t="s">
        <v>143</v>
      </c>
      <c r="C21" s="77">
        <v>713000</v>
      </c>
      <c r="D21" s="77">
        <v>760000</v>
      </c>
      <c r="E21" s="77">
        <v>847000</v>
      </c>
      <c r="F21" s="66"/>
      <c r="G21" s="66"/>
    </row>
    <row r="22" spans="1:7" ht="18.75" x14ac:dyDescent="0.3">
      <c r="A22" s="43" t="s">
        <v>95</v>
      </c>
      <c r="B22" s="44" t="s">
        <v>93</v>
      </c>
      <c r="C22" s="77"/>
      <c r="D22" s="77"/>
      <c r="E22" s="77"/>
      <c r="F22" s="66"/>
      <c r="G22" s="66"/>
    </row>
    <row r="23" spans="1:7" ht="18.75" x14ac:dyDescent="0.3">
      <c r="A23" s="33" t="s">
        <v>80</v>
      </c>
      <c r="B23" s="34" t="s">
        <v>81</v>
      </c>
      <c r="C23" s="76"/>
      <c r="D23" s="76"/>
      <c r="E23" s="76"/>
      <c r="F23" s="65"/>
      <c r="G23" s="65"/>
    </row>
    <row r="24" spans="1:7" ht="18.75" x14ac:dyDescent="0.3">
      <c r="A24" s="43" t="s">
        <v>82</v>
      </c>
      <c r="B24" s="44" t="s">
        <v>83</v>
      </c>
      <c r="C24" s="77"/>
      <c r="D24" s="77"/>
      <c r="E24" s="77"/>
      <c r="F24" s="66"/>
      <c r="G24" s="66"/>
    </row>
    <row r="25" spans="1:7" ht="18.75" x14ac:dyDescent="0.3">
      <c r="A25" s="33" t="s">
        <v>84</v>
      </c>
      <c r="B25" s="39" t="s">
        <v>144</v>
      </c>
      <c r="C25" s="76">
        <f>C26</f>
        <v>2129600</v>
      </c>
      <c r="D25" s="76">
        <v>2129600</v>
      </c>
      <c r="E25" s="76">
        <v>2129600</v>
      </c>
      <c r="F25" s="65"/>
      <c r="G25" s="65"/>
    </row>
    <row r="26" spans="1:7" ht="18.75" x14ac:dyDescent="0.3">
      <c r="A26" s="35" t="s">
        <v>85</v>
      </c>
      <c r="B26" s="37" t="s">
        <v>86</v>
      </c>
      <c r="C26" s="77">
        <v>2129600</v>
      </c>
      <c r="D26" s="77">
        <v>2129600</v>
      </c>
      <c r="E26" s="77">
        <v>2129600</v>
      </c>
      <c r="F26" s="66"/>
      <c r="G26" s="66"/>
    </row>
    <row r="27" spans="1:7" ht="18.75" x14ac:dyDescent="0.3">
      <c r="A27" s="33" t="s">
        <v>87</v>
      </c>
      <c r="B27" s="34" t="s">
        <v>88</v>
      </c>
      <c r="C27" s="76">
        <f>C28+C29</f>
        <v>58200</v>
      </c>
      <c r="D27" s="76">
        <v>58200</v>
      </c>
      <c r="E27" s="76">
        <v>58200</v>
      </c>
      <c r="F27" s="65"/>
      <c r="G27" s="65"/>
    </row>
    <row r="28" spans="1:7" ht="18.75" x14ac:dyDescent="0.3">
      <c r="A28" s="35" t="s">
        <v>119</v>
      </c>
      <c r="B28" s="37" t="s">
        <v>145</v>
      </c>
      <c r="C28" s="77">
        <v>58200</v>
      </c>
      <c r="D28" s="77">
        <v>58200</v>
      </c>
      <c r="E28" s="77">
        <v>58200</v>
      </c>
      <c r="F28" s="66"/>
      <c r="G28" s="66"/>
    </row>
    <row r="29" spans="1:7" s="45" customFormat="1" ht="18.75" x14ac:dyDescent="0.3">
      <c r="A29" s="43" t="s">
        <v>89</v>
      </c>
      <c r="B29" s="73" t="s">
        <v>90</v>
      </c>
      <c r="C29" s="77"/>
      <c r="D29" s="77"/>
      <c r="E29" s="77"/>
      <c r="F29" s="66"/>
      <c r="G29" s="66"/>
    </row>
    <row r="30" spans="1:7" ht="18.75" x14ac:dyDescent="0.3">
      <c r="A30" s="40"/>
      <c r="B30" s="39" t="s">
        <v>146</v>
      </c>
      <c r="C30" s="78">
        <f>C12+C16+C18+C20+C23+C25+C27</f>
        <v>5178190</v>
      </c>
      <c r="D30" s="78">
        <v>5057640</v>
      </c>
      <c r="E30" s="76">
        <v>5109155</v>
      </c>
      <c r="F30" s="65"/>
      <c r="G30" s="65"/>
    </row>
    <row r="31" spans="1:7" ht="18.75" x14ac:dyDescent="0.3">
      <c r="A31" s="67"/>
      <c r="B31" s="68"/>
      <c r="D31" s="65"/>
      <c r="F31" s="65"/>
      <c r="G31" s="65"/>
    </row>
    <row r="32" spans="1:7" ht="18.75" x14ac:dyDescent="0.3">
      <c r="A32" s="67"/>
      <c r="B32" s="68"/>
      <c r="C32" s="65"/>
      <c r="D32" s="65"/>
      <c r="E32" s="65"/>
      <c r="F32" s="65"/>
      <c r="G32" s="65"/>
    </row>
  </sheetData>
  <mergeCells count="6">
    <mergeCell ref="A7:E7"/>
    <mergeCell ref="A8:E8"/>
    <mergeCell ref="C1:E1"/>
    <mergeCell ref="C2:E2"/>
    <mergeCell ref="C3:E3"/>
    <mergeCell ref="C4:E4"/>
  </mergeCells>
  <phoneticPr fontId="11" type="noConversion"/>
  <pageMargins left="0.78740157480314965" right="0.78740157480314965" top="0.78740157480314965" bottom="0.78740157480314965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2018-11-02T06:07:38Z</cp:lastPrinted>
  <dcterms:created xsi:type="dcterms:W3CDTF">2010-12-16T03:42:04Z</dcterms:created>
  <dcterms:modified xsi:type="dcterms:W3CDTF">2019-11-28T05:42:46Z</dcterms:modified>
</cp:coreProperties>
</file>