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Спасское\"/>
    </mc:Choice>
  </mc:AlternateContent>
  <bookViews>
    <workbookView xWindow="0" yWindow="0" windowWidth="20490" windowHeight="7155"/>
  </bookViews>
  <sheets>
    <sheet name="прил 1" sheetId="1" r:id="rId1"/>
    <sheet name="прил 2" sheetId="4" r:id="rId2"/>
    <sheet name="прил 3" sheetId="5" r:id="rId3"/>
    <sheet name="прил 4" sheetId="6" r:id="rId4"/>
    <sheet name="прил 5" sheetId="2" r:id="rId5"/>
    <sheet name="прил 6" sheetId="3" r:id="rId6"/>
    <sheet name="прил 7" sheetId="7" r:id="rId7"/>
    <sheet name="прил 8" sheetId="8" r:id="rId8"/>
    <sheet name="прил 9" sheetId="9" r:id="rId9"/>
    <sheet name="прил 10" sheetId="10" r:id="rId10"/>
    <sheet name="прил 11 Табл.1-культ." sheetId="12" r:id="rId11"/>
    <sheet name="прил 11 таблица 2 КСО" sheetId="13" r:id="rId12"/>
    <sheet name="прил 11 табл. 3 внутр фин конт" sheetId="14" r:id="rId13"/>
    <sheet name="прил 11 табл 4 зем контр" sheetId="15" r:id="rId14"/>
    <sheet name="прил 11 таблица 5 центр.бух." sheetId="16" r:id="rId15"/>
    <sheet name="прил 12" sheetId="17" r:id="rId16"/>
    <sheet name="прил 13" sheetId="18" r:id="rId17"/>
  </sheets>
  <calcPr calcId="152511"/>
</workbook>
</file>

<file path=xl/calcChain.xml><?xml version="1.0" encoding="utf-8"?>
<calcChain xmlns="http://schemas.openxmlformats.org/spreadsheetml/2006/main">
  <c r="F12" i="16" l="1"/>
  <c r="E12" i="16"/>
  <c r="D12" i="16"/>
  <c r="C12" i="16"/>
  <c r="F12" i="15"/>
  <c r="E12" i="15"/>
  <c r="D12" i="15"/>
  <c r="C12" i="15"/>
  <c r="F12" i="14"/>
  <c r="E12" i="14"/>
  <c r="D12" i="14"/>
  <c r="C12" i="14"/>
  <c r="E12" i="13"/>
  <c r="D12" i="13"/>
  <c r="C12" i="13"/>
  <c r="F12" i="12"/>
  <c r="E12" i="12"/>
  <c r="D12" i="12"/>
  <c r="C12" i="12"/>
  <c r="S77" i="8"/>
  <c r="R77" i="8"/>
  <c r="S75" i="8"/>
  <c r="R75" i="8"/>
  <c r="R74" i="8" s="1"/>
  <c r="R73" i="8" s="1"/>
  <c r="Q75" i="8"/>
  <c r="S74" i="8"/>
  <c r="S73" i="8"/>
  <c r="S72" i="8" s="1"/>
  <c r="S71" i="8" s="1"/>
  <c r="Q73" i="8"/>
  <c r="Q72" i="8"/>
  <c r="Q71" i="8" s="1"/>
  <c r="R71" i="8"/>
  <c r="S63" i="8"/>
  <c r="S62" i="8" s="1"/>
  <c r="S61" i="8" s="1"/>
  <c r="R63" i="8"/>
  <c r="Q63" i="8"/>
  <c r="R62" i="8"/>
  <c r="R61" i="8" s="1"/>
  <c r="Q62" i="8"/>
  <c r="Q61" i="8"/>
  <c r="S59" i="8"/>
  <c r="S58" i="8" s="1"/>
  <c r="R59" i="8"/>
  <c r="R58" i="8"/>
  <c r="S56" i="8"/>
  <c r="R56" i="8"/>
  <c r="Q56" i="8"/>
  <c r="S55" i="8"/>
  <c r="S54" i="8" s="1"/>
  <c r="S53" i="8" s="1"/>
  <c r="S52" i="8" s="1"/>
  <c r="R55" i="8"/>
  <c r="Q55" i="8"/>
  <c r="R54" i="8"/>
  <c r="R53" i="8" s="1"/>
  <c r="R52" i="8" s="1"/>
  <c r="Q54" i="8"/>
  <c r="Q53" i="8"/>
  <c r="Q52" i="8" s="1"/>
  <c r="S49" i="8"/>
  <c r="S45" i="8" s="1"/>
  <c r="S44" i="8" s="1"/>
  <c r="S43" i="8" s="1"/>
  <c r="S42" i="8" s="1"/>
  <c r="S41" i="8" s="1"/>
  <c r="R49" i="8"/>
  <c r="Q49" i="8"/>
  <c r="S46" i="8"/>
  <c r="R46" i="8"/>
  <c r="R45" i="8" s="1"/>
  <c r="R44" i="8" s="1"/>
  <c r="R43" i="8" s="1"/>
  <c r="R42" i="8" s="1"/>
  <c r="R41" i="8" s="1"/>
  <c r="Q46" i="8"/>
  <c r="Q45" i="8"/>
  <c r="Q44" i="8" s="1"/>
  <c r="Q43" i="8" s="1"/>
  <c r="Q42" i="8" s="1"/>
  <c r="Q41" i="8" s="1"/>
  <c r="S33" i="8"/>
  <c r="R33" i="8"/>
  <c r="Q33" i="8"/>
  <c r="S32" i="8"/>
  <c r="S31" i="8" s="1"/>
  <c r="R32" i="8"/>
  <c r="Q32" i="8"/>
  <c r="R31" i="8"/>
  <c r="Q31" i="8"/>
  <c r="S27" i="8"/>
  <c r="R27" i="8"/>
  <c r="Q27" i="8"/>
  <c r="S25" i="8"/>
  <c r="R25" i="8"/>
  <c r="S22" i="8"/>
  <c r="R22" i="8"/>
  <c r="S21" i="8"/>
  <c r="S20" i="8" s="1"/>
  <c r="S19" i="8" s="1"/>
  <c r="S18" i="8" s="1"/>
  <c r="R20" i="8"/>
  <c r="Q20" i="8"/>
  <c r="Q19" i="8" s="1"/>
  <c r="Q18" i="8" s="1"/>
  <c r="R19" i="8"/>
  <c r="R18" i="8"/>
  <c r="S15" i="8"/>
  <c r="S14" i="8" s="1"/>
  <c r="S13" i="8" s="1"/>
  <c r="S12" i="8" s="1"/>
  <c r="S11" i="8" s="1"/>
  <c r="R15" i="8"/>
  <c r="R14" i="8" s="1"/>
  <c r="R13" i="8" s="1"/>
  <c r="R12" i="8" s="1"/>
  <c r="R11" i="8" s="1"/>
  <c r="Q15" i="8"/>
  <c r="Q14" i="8"/>
  <c r="Q13" i="8" s="1"/>
  <c r="Q12" i="8" s="1"/>
  <c r="Q11" i="8" s="1"/>
  <c r="Q51" i="7"/>
  <c r="R49" i="7"/>
  <c r="R47" i="7"/>
  <c r="Q47" i="7"/>
  <c r="Q46" i="7" s="1"/>
  <c r="Q45" i="7" s="1"/>
  <c r="Q44" i="7" s="1"/>
  <c r="P47" i="7"/>
  <c r="R46" i="7"/>
  <c r="R45" i="7" s="1"/>
  <c r="R44" i="7" s="1"/>
  <c r="P46" i="7"/>
  <c r="P45" i="7" s="1"/>
  <c r="P44" i="7" s="1"/>
  <c r="R40" i="7"/>
  <c r="R39" i="7" s="1"/>
  <c r="R38" i="7" s="1"/>
  <c r="R37" i="7" s="1"/>
  <c r="R36" i="7" s="1"/>
  <c r="Q40" i="7"/>
  <c r="Q39" i="7" s="1"/>
  <c r="Q38" i="7" s="1"/>
  <c r="Q37" i="7" s="1"/>
  <c r="Q36" i="7" s="1"/>
  <c r="R30" i="7"/>
  <c r="Q30" i="7"/>
  <c r="Q29" i="7" s="1"/>
  <c r="Q28" i="7" s="1"/>
  <c r="Q27" i="7" s="1"/>
  <c r="P30" i="7"/>
  <c r="R29" i="7"/>
  <c r="R28" i="7" s="1"/>
  <c r="R27" i="7" s="1"/>
  <c r="P29" i="7"/>
  <c r="P28" i="7" s="1"/>
  <c r="P27" i="7" s="1"/>
  <c r="R22" i="7"/>
  <c r="R21" i="7" s="1"/>
  <c r="R20" i="7" s="1"/>
  <c r="R19" i="7" s="1"/>
  <c r="Q22" i="7"/>
  <c r="Q21" i="7"/>
  <c r="Q20" i="7" s="1"/>
  <c r="Q19" i="7" s="1"/>
  <c r="P21" i="7"/>
  <c r="R15" i="7"/>
  <c r="R14" i="7" s="1"/>
  <c r="R13" i="7" s="1"/>
  <c r="R11" i="7" s="1"/>
  <c r="Q15" i="7"/>
  <c r="P15" i="7"/>
  <c r="P14" i="7" s="1"/>
  <c r="P13" i="7" s="1"/>
  <c r="P11" i="7" s="1"/>
  <c r="Q14" i="7"/>
  <c r="Q13" i="7" s="1"/>
  <c r="Q11" i="7" s="1"/>
  <c r="C17" i="3"/>
</calcChain>
</file>

<file path=xl/sharedStrings.xml><?xml version="1.0" encoding="utf-8"?>
<sst xmlns="http://schemas.openxmlformats.org/spreadsheetml/2006/main" count="795" uniqueCount="508">
  <si>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</si>
  <si>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</si>
  <si>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</si>
  <si>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</si>
  <si>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</si>
  <si>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</si>
  <si>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</si>
  <si>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</si>
  <si>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</si>
  <si>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</si>
  <si>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</si>
  <si>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</si>
  <si>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</si>
  <si>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</si>
  <si>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</si>
  <si>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</si>
  <si>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</si>
  <si>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</si>
  <si>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</si>
  <si>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</si>
  <si>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</si>
  <si>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</si>
  <si>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</si>
  <si>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</si>
  <si>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</si>
  <si>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</si>
  <si>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</si>
  <si>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</si>
  <si>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</si>
  <si>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</si>
  <si>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</si>
  <si>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</si>
  <si>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</si>
  <si>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</si>
  <si>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</si>
  <si>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</si>
  <si>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</si>
  <si>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</si>
  <si>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</si>
  <si>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</si>
  <si>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</si>
  <si>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</si>
  <si>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</si>
  <si>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</si>
  <si>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</si>
  <si>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1 06 06000 00 0000 110</t>
  </si>
  <si>
    <t>Земельный налог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</si>
  <si>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</si>
  <si>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</si>
  <si>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</si>
  <si>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</si>
  <si>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</si>
  <si>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</si>
  <si>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</si>
  <si>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3 00 00000 00 0000 000</t>
  </si>
  <si>
    <t>3 02 00000 00 0000 000</t>
  </si>
  <si>
    <t>3 02 01000 00 0000 130</t>
  </si>
  <si>
    <t>3 02 01050 10 0000 130</t>
  </si>
  <si>
    <t>3 02 02000 00 0000 440</t>
  </si>
  <si>
    <t>3 02 02050 10 0000 440</t>
  </si>
  <si>
    <t>3 03 00000 00 0000 000</t>
  </si>
  <si>
    <t>3 03 99000 00 0000 180</t>
  </si>
  <si>
    <t>3 03 99050 10 0000 180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</si>
  <si>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</si>
  <si>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</si>
  <si>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</si>
  <si>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</si>
  <si>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</si>
  <si>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</si>
  <si>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</si>
  <si>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</si>
  <si>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</si>
  <si>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</si>
  <si>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</si>
  <si>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</si>
  <si>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</si>
  <si>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</si>
  <si>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0800</t>
  </si>
  <si>
    <t>0801</t>
  </si>
  <si>
    <t>1 05 03010 01 0000 110</t>
  </si>
  <si>
    <t>Национальная экономика</t>
  </si>
  <si>
    <t>0400</t>
  </si>
  <si>
    <t>0409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</si>
  <si>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</si>
  <si>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</si>
  <si>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</si>
  <si>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</si>
  <si>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</si>
  <si>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</si>
  <si>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</si>
  <si>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</si>
  <si>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</si>
  <si>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</si>
  <si>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</si>
  <si>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</si>
  <si>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</si>
  <si>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1 05 01000 00 0000 110</t>
  </si>
  <si>
    <t>1 01 02010 01 0000 110</t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</si>
  <si>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</si>
  <si>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</si>
  <si>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</si>
  <si>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Земельный   налог, с организаций</t>
  </si>
  <si>
    <t>земельный налог с  физических лиц</t>
  </si>
  <si>
    <t xml:space="preserve">депутатов Спасского сельсовета </t>
  </si>
  <si>
    <t>2020 год</t>
  </si>
  <si>
    <t>Доходы бюджета -Всего: втом числе :</t>
  </si>
  <si>
    <t>1 11 05000 00 0000 120</t>
  </si>
  <si>
    <t>1 11 05030 00 0000 120</t>
  </si>
  <si>
    <t>Дотации бюджетам  сельских поселений на выравнивание бюджетной обеспеченности</t>
  </si>
  <si>
    <t>106 060431 01 0000 110</t>
  </si>
  <si>
    <t>106 06040 00 0000 110</t>
  </si>
  <si>
    <t>111 05035 10 0000 120</t>
  </si>
  <si>
    <t>106 060431 00 0000 110</t>
  </si>
  <si>
    <t>105 01010 01 00000 110</t>
  </si>
  <si>
    <t>1 06 06030 00  0000 110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</si>
  <si>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</si>
  <si>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</si>
  <si>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</si>
  <si>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</si>
  <si>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</si>
  <si>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границах сельских поселенимй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</si>
  <si>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</si>
  <si>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</si>
  <si>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</si>
  <si>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</si>
  <si>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</si>
  <si>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</si>
  <si>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</si>
  <si>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хозяйство(дорожные фонды)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</si>
  <si>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</si>
  <si>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2021 год</t>
  </si>
  <si>
    <t>2022 год</t>
  </si>
  <si>
    <t>1 05 01011 01 1000 110</t>
  </si>
  <si>
    <t>1 03 02261 01 0000 110</t>
  </si>
  <si>
    <t>1 03 0225101 0000 110</t>
  </si>
  <si>
    <t>1 03 02241 01 0000 110</t>
  </si>
  <si>
    <t>1 03 0223101 0000 110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</si>
  <si>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нормативапм,установленным Федеральным бюджете в целях формирования дорожных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</si>
  <si>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</si>
  <si>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</si>
  <si>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</si>
  <si>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1 01 02010 01 1000 110</t>
  </si>
  <si>
    <t>1 05 03010 01 1000 110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</si>
  <si>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</si>
  <si>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 поселений</t>
  </si>
  <si>
    <t>106 06033 10 0000 100</t>
  </si>
  <si>
    <t>земельный налог с организаций, обладающих земельным участком, расположенным границах сельских поселенимй(сумма платежа (перерасчеты,недоимка и задолжность по соотвествующему платежу,в том числе по отмененному)</t>
  </si>
  <si>
    <t>1 06 06033 10 1000 110</t>
  </si>
  <si>
    <t>земельный налог с физических лиц, обладающих земельным участком, расположеннымв границах поселений(сумма платежа (перерасчеты,недоимка и задолжность по соотвествующему платежу,в том числе по отмененному)</t>
  </si>
  <si>
    <t>земельный налог с физических лиц, обладающих земельным участком, расположенным в границах поселений</t>
  </si>
  <si>
    <t>Доходы от сдачи в аренду имущества, находящегося в оперативном управлении управлении органов государственной власти,органов местного самоуправления,государственных внебюджетных фондов и созданных ими учреждений (за исключением имущества  бюджетных и автономных учреждений)</t>
  </si>
  <si>
    <t xml:space="preserve">Дотации бюджетам субъектов Российской Федерации </t>
  </si>
  <si>
    <t>Дотации выравнивание бюджетной обеспеченности</t>
  </si>
  <si>
    <t>Субвенции бюджетам бюджетной системы Российской Федерации</t>
  </si>
  <si>
    <t>202 30000 00 0000 150</t>
  </si>
  <si>
    <t>2 02 10001 00 0000 150</t>
  </si>
  <si>
    <t>2 02 15001 00 0000 150</t>
  </si>
  <si>
    <t>2 02 15001 10 0000 150</t>
  </si>
  <si>
    <t>2 02 35118 00 0000 150</t>
  </si>
  <si>
    <t>2 02 35118 10 0000 150</t>
  </si>
  <si>
    <t>депутатов Спасского сельсовета</t>
  </si>
  <si>
    <t>Приложение 5</t>
  </si>
  <si>
    <t>Приложение №6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</si>
  <si>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</si>
  <si>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</si>
  <si>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Приложение 1</t>
  </si>
  <si>
    <t>на 2021 год  и на плановый период 2022 и 2023 годов</t>
  </si>
  <si>
    <t>Поступление доходов в местный бюджет Спасского сельсовета по кодам видов доходов  на 2021 год  и на плановый период 2022 и 2023 годов</t>
  </si>
  <si>
    <t>2023 год</t>
  </si>
  <si>
    <t>000 10102030010000110</t>
  </si>
  <si>
    <t>налог на доходы физических лиц с доходов,полученных физическими лицами в соотвествии  со статьей 228Наловогокодекса Российской Федерации</t>
  </si>
  <si>
    <t>налог надоходы физических лиц с доходов ,полученных физическими лицами в соотвествии со статьей 228 Налогового кодекса Российской Федерации</t>
  </si>
  <si>
    <t>субсидии бюджетам бюджетной системы Российской Федерации(межбюджетные субсидии)</t>
  </si>
  <si>
    <t>Субсидии бюджетам на софинансирование капитальных вложений в объекты государственной (муниципальной)собственности в рамках обеспечения комплексного развития сельских территории</t>
  </si>
  <si>
    <t>Субсидии бюджетам сельских поселений на софинансирование капитальных вложений в объекты государствееной (муниципальной ) собственности в рамках обеспечения комплексного развития сельских территорий</t>
  </si>
  <si>
    <t>итого доходов</t>
  </si>
  <si>
    <t xml:space="preserve"> 2022 -2023 годы</t>
  </si>
  <si>
    <t>18210102030011000110</t>
  </si>
  <si>
    <t>202 27576 10 000 150</t>
  </si>
  <si>
    <t>202 27576 00 000 150</t>
  </si>
  <si>
    <t>202 20077 000 000 150</t>
  </si>
  <si>
    <t>Итого расходов</t>
  </si>
  <si>
    <t>Рапределение бюджетных ассигнований местного бюджета  на 2021 год</t>
  </si>
  <si>
    <t xml:space="preserve"> и на плановый период 2022 и 2023 годов по разделам и подразделам расходов классификации расходов  бюджетов</t>
  </si>
  <si>
    <t>0500</t>
  </si>
  <si>
    <t>Жилищно-коммунальное хозяйство</t>
  </si>
  <si>
    <t>0503</t>
  </si>
  <si>
    <t xml:space="preserve">Благоустройство </t>
  </si>
  <si>
    <t>0113</t>
  </si>
  <si>
    <t>Другие общегосударственные вопросы</t>
  </si>
  <si>
    <t>прочие субсидии бюджетам сельских поселений</t>
  </si>
  <si>
    <t>Субвенции бюджетам бюджетной системы Россиской Фндерации</t>
  </si>
  <si>
    <t>202 29999 00 0000 150</t>
  </si>
  <si>
    <t>202 29999 10 0000 150</t>
  </si>
  <si>
    <t xml:space="preserve">Прочие неналоговые доходы </t>
  </si>
  <si>
    <t>Инициативные платежи ,зачисляемые в бюджеты</t>
  </si>
  <si>
    <t>инициативные платежи ,зачисляемые в бюджеты</t>
  </si>
  <si>
    <t>117 00000 00 0000 000</t>
  </si>
  <si>
    <t>117 15000 00 0000 150</t>
  </si>
  <si>
    <t>культура</t>
  </si>
  <si>
    <t>Культура .культура и спорт</t>
  </si>
  <si>
    <t>1001</t>
  </si>
  <si>
    <t>к   решению Совета</t>
  </si>
  <si>
    <t>от 25 декабря 2020 №18</t>
  </si>
  <si>
    <t>№ 18</t>
  </si>
  <si>
    <t>к  решению Совета</t>
  </si>
  <si>
    <t>к решению Совета</t>
  </si>
  <si>
    <t>от 25 декабря 2020 года № 18</t>
  </si>
  <si>
    <t>25 декабря 2020 года №18</t>
  </si>
  <si>
    <t>Приложение №2</t>
  </si>
  <si>
    <t xml:space="preserve">к решению Совета </t>
  </si>
  <si>
    <t xml:space="preserve">депутатов Спасского  </t>
  </si>
  <si>
    <t xml:space="preserve">сельсовета                                 </t>
  </si>
  <si>
    <t xml:space="preserve">25 декабря 2020 №18  </t>
  </si>
  <si>
    <t>Перечень главных распорядителей средств местного бюджета на 2021год и на плановый период 2022 и 2023 годов</t>
  </si>
  <si>
    <t>№ п/п</t>
  </si>
  <si>
    <t>Код главы</t>
  </si>
  <si>
    <t>Наименование</t>
  </si>
  <si>
    <t>1.</t>
  </si>
  <si>
    <t>Администрация   Спасского  сельсовета</t>
  </si>
  <si>
    <t>Приложение № 3</t>
  </si>
  <si>
    <t>депутатов Спасского</t>
  </si>
  <si>
    <t>сельсовета</t>
  </si>
  <si>
    <t>Перечень главных администраторов (администраторов) доходов</t>
  </si>
  <si>
    <t xml:space="preserve"> местного бюджета на 2021год и плановый период 2022-2023гг.</t>
  </si>
  <si>
    <t>ГАДБ</t>
  </si>
  <si>
    <t>0 00 00000 00 0000 000</t>
  </si>
  <si>
    <t>Администрация  Спасского сельсовета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</si>
  <si>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</si>
  <si>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</si>
  <si>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1 11 05035 10 0000 120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</si>
  <si>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</si>
  <si>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</si>
  <si>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114 01050 10 0000 410</t>
  </si>
  <si>
    <t>Доходы от продажи квартир, находящихся в собственности сельских поселений</t>
  </si>
  <si>
    <t>1 14 04050 10 0000 420</t>
  </si>
  <si>
    <t>Доходы от продажи нематериальных активов, находящихся в собственности сельских поселений</t>
  </si>
  <si>
    <t>1 17 01050 10 0000 180</t>
  </si>
  <si>
    <t>Невыясненные поступления, зачисляемые в бюджеты сельских поселений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</si>
  <si>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</si>
  <si>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</si>
  <si>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</si>
  <si>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</si>
  <si>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117 05050 10 0000 180</t>
  </si>
  <si>
    <t>Прочие неналоговые доходы бюджетов сельских поселений</t>
  </si>
  <si>
    <t>Дотации бюджетам сельских поселений на выравнивание бюджетной обеспеченности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</si>
  <si>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</si>
  <si>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</si>
  <si>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воинские комиссариаты</t>
  </si>
  <si>
    <t>2 02 49999 10 0000 150</t>
  </si>
  <si>
    <t>Прочие межбюджетные трансферты, передаваемые бюджетам сельских  поселений</t>
  </si>
  <si>
    <t xml:space="preserve">2 07 05030 10 0000 180    </t>
  </si>
  <si>
    <t>Прочие безвозмездные поступления в бюджеты сельских поселений</t>
  </si>
  <si>
    <t>208 05000 10 0000 180</t>
  </si>
  <si>
    <t>Перечисление с бюджетов поселений  для осуществлении возврата (зачета) излишне уплаченных или излишне взысканных сумм налогов, сборов и иных платежей ,а также сумм процентов за несвоевременное осуществление такого возврата и процентов, наличных на излишне суммы</t>
  </si>
  <si>
    <t>114 06025 10 0000 430</t>
  </si>
  <si>
    <t>Доходы от продажи земельных участков, находящихся в собственности сельских поселений, за исключением земельных участков муниципальных бюджетных автономных учреждений</t>
  </si>
  <si>
    <t>202 40014 10 0000 150</t>
  </si>
  <si>
    <t>Межбюджетные трансферты на осуществление переданных районом полномочий по осуществлению дорожной деятельности в отношении автомобильных дорог местного значения вне границ населенных пунктов</t>
  </si>
  <si>
    <t>202 25576 10 0000 150</t>
  </si>
  <si>
    <t>Субсидии бюджетам сельских поселений на софинансирование капитальных вложений в объекты государственной(муниципальной)собственности в рамках обеспечения комплексного развития сельских территорий</t>
  </si>
  <si>
    <t>Прочие субсидии бюджетам сельских поселений</t>
  </si>
  <si>
    <t>117 150301 00 004 150</t>
  </si>
  <si>
    <t>Инициативные платежи, зачисляемые   в бюджеты</t>
  </si>
  <si>
    <t xml:space="preserve">25 декабря 2020 №18                  </t>
  </si>
  <si>
    <t>Приложение №4</t>
  </si>
  <si>
    <t xml:space="preserve">Спасского  сельсовета   </t>
  </si>
  <si>
    <t xml:space="preserve">Перечень главных администраторов источников финансирования  дефицита местного бюджета </t>
  </si>
  <si>
    <t>Код группы, подгруппы, статьи и вида источников</t>
  </si>
  <si>
    <t>00 00 00 00 00 0000 000</t>
  </si>
  <si>
    <t>Администрация  Спасского  сельсовета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</si>
  <si>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</si>
  <si>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</si>
  <si>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</si>
  <si>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</si>
  <si>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</si>
  <si>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</si>
  <si>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</si>
  <si>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</si>
  <si>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</si>
  <si>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</si>
  <si>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</si>
  <si>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</si>
  <si>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</si>
  <si>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</si>
  <si>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</si>
  <si>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</si>
  <si>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</si>
  <si>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депутатов  </t>
  </si>
  <si>
    <t>от 25 декабря 2020 года №18</t>
  </si>
  <si>
    <t>Приложение № 7</t>
  </si>
  <si>
    <t>к    решению Совета депутатов</t>
  </si>
  <si>
    <t>Спасского сельсовета</t>
  </si>
  <si>
    <t>от 25 декабря 2020 г   № 18</t>
  </si>
  <si>
    <t>Распределение бюджетных ассигнований из местного бюджета на 2021 год и на плановый период 2022-2023 года по разделам и подразделам, целевым статьям и видам расходов классификации расходов  бюджетов</t>
  </si>
  <si>
    <t>(руб.)</t>
  </si>
  <si>
    <t>Раздел</t>
  </si>
  <si>
    <t>Подраздел</t>
  </si>
  <si>
    <t>КЦСР</t>
  </si>
  <si>
    <t>КВР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</si>
  <si>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</si>
  <si>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</si>
  <si>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"Реализация муниципальной политики на территории муниципального образования  Спасс кий сельсовет Саракташского района Оренбургской области на 2018-2024 годы"</t>
  </si>
  <si>
    <t>Подпрограмма "Осуществление деятельности аппарата управления "</t>
  </si>
  <si>
    <t>Глава муниципального образования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</si>
  <si>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</si>
  <si>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</si>
  <si>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 годы"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</si>
  <si>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</si>
  <si>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</si>
  <si>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Иные межбюджетные трансферты</t>
  </si>
  <si>
    <t>Уплата налогов, сборов и иных платежей</t>
  </si>
  <si>
    <t>Подпрограмма "Осуществление деятельности аппарата управления администрации муниципального образования Спасский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</si>
  <si>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</si>
  <si>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другие общегосударственные вопросы</t>
  </si>
  <si>
    <t>членские взносы в совет (ассоциации)муниципальных обоазований</t>
  </si>
  <si>
    <t>иные межбюджетные ассигнования</t>
  </si>
  <si>
    <t xml:space="preserve">уплата налогв и сборов </t>
  </si>
  <si>
    <t>НАЦИОНАЛЬНАЯ ОБОРОНА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</si>
  <si>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</si>
  <si>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Осуществление  первичного воинского учета на территориях, где отсутствуют военные комисариаты </t>
  </si>
  <si>
    <t>НАЦИОНАЛЬНАЯ БЕЗОПАСНОСТЬ И ПРАВООХРАНИТЕЛЬНАЯ ДЕЯТЕЛЬНОСТЬ</t>
  </si>
  <si>
    <t>Подпрограмма «Обеспечение пожарной безопасности на территории муниципального образования  Спасский сельсовет»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</si>
  <si>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</si>
  <si>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</si>
  <si>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</si>
  <si>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</si>
  <si>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Подпрограмма «Развитие дорожного хозяйства на территории муниципального образования Спасский сельсовет»</t>
  </si>
  <si>
    <t>Содержание и ремонт, капитальный ремонт автомобильных дорог общего пользования и искусственных сооружений на них</t>
  </si>
  <si>
    <t>Иные закупки, товаров работ  и услуг для обеспечения государственных(муниципальных) нужд</t>
  </si>
  <si>
    <t>ЖИЛИЩНО_КОММУНАЛЬНОЕ ХОЗЯЙСТВО</t>
  </si>
  <si>
    <t>Благоустройство</t>
  </si>
  <si>
    <t>Обеспечение комплексного развития сельских территорий</t>
  </si>
  <si>
    <t>65500L5760</t>
  </si>
  <si>
    <t xml:space="preserve">Иные закупки товаров ,работ и услуг для обеспечения государственных (муниципальных) нужд </t>
  </si>
  <si>
    <t>Культура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</si>
  <si>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2018-2024 годы "</t>
  </si>
  <si>
    <t>Подпрограмма «Развитие культуры на территории муниципального образования Спасский  сельсовет»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</si>
  <si>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</si>
  <si>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</si>
  <si>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ИТОГО ПО РАЗДЕЛАМ РАСХОДОВ</t>
  </si>
  <si>
    <t>х</t>
  </si>
  <si>
    <t>Приложение № 8 к  решения совета</t>
  </si>
  <si>
    <t>,</t>
  </si>
  <si>
    <t xml:space="preserve">  25 декабря №18</t>
  </si>
  <si>
    <t>Ведомственная структура расходов местного бюджета на 2021 год и плановый период 2022-2023</t>
  </si>
  <si>
    <t/>
  </si>
  <si>
    <t>КВСР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</si>
  <si>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2018-2024годы"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</si>
  <si>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</si>
  <si>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</si>
  <si>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120</t>
  </si>
  <si>
    <t>240</t>
  </si>
  <si>
    <t>Прочая закупка товаров, работ и услуг</t>
  </si>
  <si>
    <t>Уплата налогово на имущество организаций</t>
  </si>
  <si>
    <t>Уплата  иных платежей</t>
  </si>
  <si>
    <t>членские взносы в совет (ассоциация)муниципальных образований</t>
  </si>
  <si>
    <t>иные бюджетные ассигнования</t>
  </si>
  <si>
    <t>уплата налогов ,сборов и иных платежей</t>
  </si>
  <si>
    <t>уплата налов ,сборов и платежей</t>
  </si>
  <si>
    <t>Подпрограмма "Обеспечение осуществления части, переданных органами власти другого уровня, полномочий"</t>
  </si>
  <si>
    <t xml:space="preserve">Осуществление первичного воинского учета на территориях, где отсутствуют военные комиссариаты </t>
  </si>
  <si>
    <t>Подпрограмма  "Обеспечение пожарной безопасности на территории муниципального образования Спасский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</si>
  <si>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</si>
  <si>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"Развитие дорожного хозяйства на территории муниципального образования  Спасский  сельсовет"</t>
  </si>
  <si>
    <t>Содержание и ремонт,  капитальный ремонт автомобильных дорог общего пользования и искусственных сооружений на них</t>
  </si>
  <si>
    <t>ЖИЛИЩНО-КОММУНАЛЬНОЕ ХОЗЯЙСТВО</t>
  </si>
  <si>
    <t>БЛАГОУСТРОЙСТВО</t>
  </si>
  <si>
    <t>подпрограмма"осуществление деятельности аппарата управления администрации муниципального образования Спасский сельсовет "</t>
  </si>
  <si>
    <t xml:space="preserve">Иные закупки товаров,работ и услуг для госудларственных (муниципальных )нужд </t>
  </si>
  <si>
    <t>КУЛЬТУРА, КИНЕМАТОГРАФИЯ</t>
  </si>
  <si>
    <t>Подпрограмма "Развитие культуры  спорта на территории муниципального образования  Спасский  сельсовет"</t>
  </si>
  <si>
    <t>Финансовое обеспечение части переданных полномочий по организации досуга  и обеспечению жителей услугами организации культуры и библиотечного обслуживания</t>
  </si>
  <si>
    <t>540</t>
  </si>
  <si>
    <t>Приоритетный проект "Устройство минифутбольного поля (Реализация  инициативных проектов )</t>
  </si>
  <si>
    <t>656П5S1401</t>
  </si>
  <si>
    <t xml:space="preserve">иные закукупки товаров,работ и услуг для государственных (муниципальных) нужд </t>
  </si>
  <si>
    <t>ИТОГО РАСХОДОВ</t>
  </si>
  <si>
    <t>____________________</t>
  </si>
  <si>
    <t>Приложение № 9</t>
  </si>
  <si>
    <t xml:space="preserve">                </t>
  </si>
  <si>
    <t>к  проекту решения  Совета депутатов</t>
  </si>
  <si>
    <t xml:space="preserve">   Спасского сельсовета</t>
  </si>
  <si>
    <t>от 25 декабря 2020 № 18</t>
  </si>
  <si>
    <t>РАСПРЕДЕЛЕНИЕ БЮДЖЕТНЫХ АССИГНОВАНИЙ МЕСТНОГО БЮДЖЕТА ПО ЦЕЛЕВЫМ СТАТЬЯМ, МУНИЦИПАЛЬНЫМ ПРОГРАММАМ  ПЕТРОВСКОГО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</si>
  <si>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тыс.рублей</t>
  </si>
  <si>
    <t>ЦСР</t>
  </si>
  <si>
    <t>РЗ</t>
  </si>
  <si>
    <t>ПР</t>
  </si>
  <si>
    <t>ВР</t>
  </si>
  <si>
    <t>ЭКР</t>
  </si>
  <si>
    <t>2016 год</t>
  </si>
  <si>
    <t>на 2021 год</t>
  </si>
  <si>
    <t>на 2022 год</t>
  </si>
  <si>
    <t>Условно утвержденные расходы</t>
  </si>
  <si>
    <t>общегосударственные вопросы</t>
  </si>
  <si>
    <t>муниципальная программа " Реализация муниципальной политики на территории муниципального образования Спасский сельсовет Саракташского районаОренбургской области на 2018-2014 гг "</t>
  </si>
  <si>
    <t>подпрограмма "осуществлениедеятельности аппарата управления администрации муниципального образования Спасский сельсовет</t>
  </si>
  <si>
    <t>глава муниципального образования</t>
  </si>
  <si>
    <t>расходы на выплату персаналу государственных (муниципальных )органов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</si>
  <si>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2018-2024г"</t>
  </si>
  <si>
    <t>Подпрограмма "Осуществление деятельности аппарата управления администрации муниципального образования  Спасский  сельсовет"</t>
  </si>
  <si>
    <t xml:space="preserve">Обеспечение деятельности финансовых ,налоговых и </t>
  </si>
  <si>
    <t>Муниципальная программа"Реализация муниципальной политики на территории муниципального образования Петровский сельсовет Сарактташского района Оренбургской области на 2017 -2024 гг"</t>
  </si>
  <si>
    <t>Межбюджетные трансферты на осуществление части переданных полномочий по внешнему муниципальному контролю</t>
  </si>
  <si>
    <t xml:space="preserve">Другие общегосударственные вопросы </t>
  </si>
  <si>
    <t>Непрограммное направление расходов ( напрограммные мероприятия )</t>
  </si>
  <si>
    <t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 на 2018-2024г"</t>
  </si>
  <si>
    <t>Муниципальная программа "Реализация муниципальной политики на территории муниципального образования  Спасский  сельсовет Саракташского района Оренбургской области на 2018-2024г"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</si>
  <si>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2018-2024г"</t>
  </si>
  <si>
    <t>Подпрограмма "Развитие дорожного хозяйства на территории муниципального образования Петровский сельсовет"</t>
  </si>
  <si>
    <t>Муниципальная программа "Реализация муниципальной политики на территории муниципального образования Спасский  сельсовет Саракташского района Оренбургской области на 2018-2024г"</t>
  </si>
  <si>
    <t>Подпрограмма "Благоустройство территории муниципального образования  Спасский  сельсовет"</t>
  </si>
  <si>
    <t>655L5760</t>
  </si>
  <si>
    <t xml:space="preserve">Иные закупки товаров,работ и услуг для обеспечения государственных (Муниципальных ) нужд </t>
  </si>
  <si>
    <t>Подпрограмма "Развитие культуры на территории муниципального образования Петровский сельсовет"</t>
  </si>
  <si>
    <t>Подпрограмма "Развитие культуры на территории муниципального образования  Спасский сельсовет"</t>
  </si>
  <si>
    <t>ИТОГО</t>
  </si>
  <si>
    <t>Всего:</t>
  </si>
  <si>
    <t>Приложение № 10</t>
  </si>
  <si>
    <t>к решению Совета депутатов</t>
  </si>
  <si>
    <t>___Спасского сельсовета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</si>
  <si>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Спасский сельсовет на 2021 год и на плановый период 2022 и 2023 годов</t>
  </si>
  <si>
    <t>(тыс.руб.)</t>
  </si>
  <si>
    <t>Наименование публичного обязательства</t>
  </si>
  <si>
    <t>Код бюджетной классификации</t>
  </si>
  <si>
    <t>Объем ассигнований на исполнение публичных нормативных обязательств</t>
  </si>
  <si>
    <t>Целевая статья</t>
  </si>
  <si>
    <t>Вид расходов</t>
  </si>
  <si>
    <t>КОСГУ</t>
  </si>
  <si>
    <t>Итого</t>
  </si>
  <si>
    <t>Приложение № 11</t>
  </si>
  <si>
    <t>к проекту  решения Совета депутатов</t>
  </si>
  <si>
    <t>от  30.11.2020 года № 13</t>
  </si>
  <si>
    <t>Распределение межбюджетных трансфертов, передаваемых районному бюджету из бюджета  Спасского сельсовета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</si>
  <si>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1</t>
  </si>
  <si>
    <t>Распределение межбюджетных трансфертов, передаваемых районному бюджету из бюджета  Спасского сельсовета на осуществление части полномочий по решению вопросов местного значения в соответствии с заключенными соглашениями по культуре на 2021 год и на плановый период 2022, 2023 годов</t>
  </si>
  <si>
    <t>Наименование района</t>
  </si>
  <si>
    <t xml:space="preserve">Саракташский </t>
  </si>
  <si>
    <t>к  проекту решению Совета депутатов</t>
  </si>
  <si>
    <t>Спасского  сельсовета</t>
  </si>
  <si>
    <t>от 03.12. 2020 года № 13</t>
  </si>
  <si>
    <t>Распределение межбюджетных трансфертов, передаваемых районному бюджету из бюджета Спасского сельсовета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</si>
  <si>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2</t>
  </si>
  <si>
    <t>Распределение межбюджетных трансфертов, передаваемых районному бюджету из бюджета  Спасского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2021 год и на плановый период 2022, 2023 годов</t>
  </si>
  <si>
    <t>Саракташский</t>
  </si>
  <si>
    <t>к  проекту решения Совета депутатов</t>
  </si>
  <si>
    <t xml:space="preserve"> Спасского  совета</t>
  </si>
  <si>
    <t>Распределение межбюджетных трансфертов, передаваемых районному бюджету из бюджета  Спасского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</si>
  <si>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3</t>
  </si>
  <si>
    <t>Распределение межбюджетных трансфертов, передаваемых районному бюджету из бюджета  Спасского совета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2021 год и на плановый период 2022, 2023 годов</t>
  </si>
  <si>
    <t>Саракташский район</t>
  </si>
  <si>
    <t xml:space="preserve"> Спасского совета</t>
  </si>
  <si>
    <t xml:space="preserve">от  03.12. 2020 года №13 </t>
  </si>
  <si>
    <t>Распределение межбюджетных трансфертов, передаваемых районному бюджету из бюджета Спасского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</si>
  <si>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4</t>
  </si>
  <si>
    <t>Распределение межбюджетных трансфертов, передаваемых районному бюджету из бюджета Спасского 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2021 год и на плановый период 2022, 2023 годов</t>
  </si>
  <si>
    <t xml:space="preserve">от 25 декабря 2020 № 18 </t>
  </si>
  <si>
    <t>Таблица 5</t>
  </si>
  <si>
    <t>Распределение межбюджетных трансфертов, передаваемых районному бюджету из бюджета Спасского 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2021 год и на плановый период 2022, 2023 годов</t>
  </si>
  <si>
    <t>Приложение № 12</t>
  </si>
  <si>
    <t xml:space="preserve"> Спасского сельсовета</t>
  </si>
  <si>
    <t>Распределение межбюджетных трансфертов, передаваемых бюджету  Спасского  совета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</si>
  <si>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бюджету  Спасского совета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</si>
  <si>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Приложение № 13</t>
  </si>
  <si>
    <t xml:space="preserve">к решения Совета </t>
  </si>
  <si>
    <t xml:space="preserve"> депутатов ,Спасского сельсовета</t>
  </si>
  <si>
    <t>от  25 декабря 2020 № 18</t>
  </si>
  <si>
    <t xml:space="preserve">Основные параметры первоочередных расходов бюджета на 2021 год </t>
  </si>
  <si>
    <t>№ 
п/п</t>
  </si>
  <si>
    <t>Наименование показателя</t>
  </si>
  <si>
    <t xml:space="preserve">2021 год 
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</si>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</sst>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1" formatCode="_-* #,##0.00_р_._-;\-* #,##0.00_р_._-;_-* &quot;-&quot;??_р_._-;_-@_-"/>
    <numFmt numFmtId="172" formatCode="0000"/>
    <numFmt numFmtId="173" formatCode="00"/>
    <numFmt numFmtId="175" formatCode="000"/>
    <numFmt numFmtId="176" formatCode="#,##0.0"/>
    <numFmt numFmtId="178" formatCode="#,##0.00;[Red]\-#,##0.00;0.00"/>
    <numFmt numFmtId="185" formatCode="0000000000"/>
    <numFmt numFmtId="186" formatCode="#,##0.00_ ;[Red]\-#,##0.00\ "/>
    <numFmt numFmtId="187" formatCode="_-* #,##0_р_._-;\-* #,##0_р_._-;_-* &quot;-&quot;??_р_._-;_-@_-"/>
    <numFmt numFmtId="191" formatCode="_-* #,##0.0_р_._-;\-* #,##0.0_р_._-;_-* &quot;-&quot;??_р_._-;_-@_-"/>
  </numFmts>
  <fonts count="51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9"/>
      <name val="Arial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11" fillId="0" borderId="0"/>
    <xf numFmtId="171" fontId="1" fillId="0" borderId="0" applyFont="0" applyFill="0" applyBorder="0" applyAlignment="0" applyProtection="0"/>
    <xf numFmtId="0" fontId="11" fillId="0" borderId="0"/>
    <xf numFmtId="171" fontId="13" fillId="0" borderId="0" applyFont="0" applyFill="0" applyBorder="0" applyAlignment="0" applyProtection="0"/>
  </cellStyleXfs>
  <cellXfs count="538">
    <xf numFmtId="0" fontId="0" fillId="0" borderId="0" xfId="0"/>
    <xf numFmtId="0" fontId="2" fillId="0" borderId="0" xfId="0" applyFont="1" applyAlignme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3" fontId="4" fillId="0" borderId="0" xfId="0" applyNumberFormat="1" applyFont="1"/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3" fontId="5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3" fontId="7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/>
    </xf>
    <xf numFmtId="49" fontId="10" fillId="0" borderId="1" xfId="0" applyNumberFormat="1" applyFont="1" applyFill="1" applyBorder="1"/>
    <xf numFmtId="3" fontId="0" fillId="0" borderId="0" xfId="0" applyNumberFormat="1"/>
    <xf numFmtId="3" fontId="4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14" fillId="0" borderId="0" xfId="0" applyFont="1"/>
    <xf numFmtId="176" fontId="2" fillId="0" borderId="1" xfId="0" applyNumberFormat="1" applyFont="1" applyFill="1" applyBorder="1" applyAlignment="1">
      <alignment horizontal="justify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0" fontId="15" fillId="0" borderId="0" xfId="0" applyFont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3" fontId="5" fillId="0" borderId="0" xfId="0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vertical="top" wrapText="1"/>
    </xf>
    <xf numFmtId="3" fontId="7" fillId="0" borderId="0" xfId="0" applyNumberFormat="1" applyFont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3" fontId="2" fillId="0" borderId="0" xfId="0" applyNumberFormat="1" applyFont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49" fontId="10" fillId="0" borderId="0" xfId="0" applyNumberFormat="1" applyFont="1" applyFill="1" applyBorder="1"/>
    <xf numFmtId="0" fontId="10" fillId="0" borderId="0" xfId="0" applyFont="1" applyFill="1" applyBorder="1" applyAlignment="1">
      <alignment horizontal="justify" vertical="center"/>
    </xf>
    <xf numFmtId="0" fontId="4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19" fillId="2" borderId="3" xfId="0" applyFont="1" applyFill="1" applyBorder="1" applyAlignment="1">
      <alignment horizontal="left" vertical="top"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4" fontId="3" fillId="0" borderId="0" xfId="0" applyNumberFormat="1" applyFont="1" applyFill="1" applyBorder="1"/>
    <xf numFmtId="0" fontId="18" fillId="0" borderId="3" xfId="0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center" wrapText="1"/>
    </xf>
    <xf numFmtId="3" fontId="3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2" fillId="0" borderId="0" xfId="0" applyFont="1" applyFill="1" applyAlignment="1">
      <alignment horizontal="right" vertical="center" wrapText="1"/>
    </xf>
    <xf numFmtId="0" fontId="23" fillId="0" borderId="0" xfId="0" applyFont="1" applyFill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0" fillId="0" borderId="0" xfId="0" applyFill="1"/>
    <xf numFmtId="0" fontId="25" fillId="0" borderId="0" xfId="0" applyFont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right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173" fontId="25" fillId="0" borderId="13" xfId="0" applyNumberFormat="1" applyFont="1" applyBorder="1" applyAlignment="1">
      <alignment horizontal="right" vertical="center" wrapText="1"/>
    </xf>
    <xf numFmtId="185" fontId="25" fillId="0" borderId="13" xfId="0" applyNumberFormat="1" applyFont="1" applyBorder="1" applyAlignment="1">
      <alignment horizontal="right" vertical="center" wrapText="1"/>
    </xf>
    <xf numFmtId="175" fontId="25" fillId="0" borderId="13" xfId="0" applyNumberFormat="1" applyFont="1" applyBorder="1" applyAlignment="1">
      <alignment horizontal="right" vertical="center" wrapText="1"/>
    </xf>
    <xf numFmtId="4" fontId="25" fillId="0" borderId="13" xfId="0" applyNumberFormat="1" applyFont="1" applyBorder="1" applyAlignment="1">
      <alignment horizontal="center" vertical="center" wrapText="1"/>
    </xf>
    <xf numFmtId="4" fontId="25" fillId="0" borderId="13" xfId="0" applyNumberFormat="1" applyFont="1" applyBorder="1" applyAlignment="1">
      <alignment horizontal="right" vertical="center" wrapText="1"/>
    </xf>
    <xf numFmtId="4" fontId="25" fillId="0" borderId="14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25" fillId="0" borderId="15" xfId="0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173" fontId="25" fillId="0" borderId="1" xfId="0" applyNumberFormat="1" applyFont="1" applyBorder="1" applyAlignment="1">
      <alignment horizontal="right" vertical="center" wrapText="1"/>
    </xf>
    <xf numFmtId="185" fontId="25" fillId="0" borderId="1" xfId="0" applyNumberFormat="1" applyFont="1" applyBorder="1" applyAlignment="1">
      <alignment horizontal="right" vertical="center" wrapText="1"/>
    </xf>
    <xf numFmtId="175" fontId="25" fillId="0" borderId="1" xfId="0" applyNumberFormat="1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vertical="center" wrapText="1"/>
    </xf>
    <xf numFmtId="173" fontId="27" fillId="0" borderId="1" xfId="0" applyNumberFormat="1" applyFont="1" applyBorder="1" applyAlignment="1">
      <alignment horizontal="right" vertical="center" wrapText="1"/>
    </xf>
    <xf numFmtId="185" fontId="27" fillId="0" borderId="1" xfId="0" applyNumberFormat="1" applyFont="1" applyBorder="1" applyAlignment="1">
      <alignment horizontal="right" vertical="center" wrapText="1"/>
    </xf>
    <xf numFmtId="175" fontId="27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4" fontId="27" fillId="0" borderId="16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173" fontId="27" fillId="0" borderId="1" xfId="0" applyNumberFormat="1" applyFont="1" applyBorder="1" applyAlignment="1">
      <alignment horizontal="right" vertical="center" wrapText="1"/>
    </xf>
    <xf numFmtId="185" fontId="27" fillId="0" borderId="1" xfId="0" applyNumberFormat="1" applyFont="1" applyBorder="1" applyAlignment="1">
      <alignment horizontal="right" vertical="center" wrapText="1"/>
    </xf>
    <xf numFmtId="175" fontId="27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4" fontId="27" fillId="0" borderId="16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vertical="center" wrapText="1"/>
    </xf>
    <xf numFmtId="185" fontId="27" fillId="0" borderId="1" xfId="0" applyNumberFormat="1" applyFont="1" applyBorder="1" applyAlignment="1">
      <alignment horizontal="center" vertical="center" wrapText="1"/>
    </xf>
    <xf numFmtId="4" fontId="27" fillId="0" borderId="16" xfId="0" applyNumberFormat="1" applyFont="1" applyBorder="1" applyAlignment="1">
      <alignment horizontal="right" vertical="center" wrapText="1"/>
    </xf>
    <xf numFmtId="173" fontId="25" fillId="0" borderId="1" xfId="0" applyNumberFormat="1" applyFont="1" applyBorder="1" applyAlignment="1">
      <alignment horizontal="right" vertical="center" wrapText="1"/>
    </xf>
    <xf numFmtId="185" fontId="25" fillId="0" borderId="1" xfId="0" applyNumberFormat="1" applyFont="1" applyBorder="1" applyAlignment="1">
      <alignment horizontal="right" vertical="center" wrapText="1"/>
    </xf>
    <xf numFmtId="175" fontId="25" fillId="0" borderId="1" xfId="0" applyNumberFormat="1" applyFont="1" applyBorder="1" applyAlignment="1">
      <alignment horizontal="righ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5" fillId="0" borderId="1" xfId="0" applyFont="1" applyFill="1" applyBorder="1" applyAlignment="1">
      <alignment vertical="center" wrapText="1"/>
    </xf>
    <xf numFmtId="173" fontId="25" fillId="0" borderId="1" xfId="0" applyNumberFormat="1" applyFont="1" applyFill="1" applyBorder="1" applyAlignment="1">
      <alignment horizontal="right" vertical="center" wrapText="1"/>
    </xf>
    <xf numFmtId="185" fontId="25" fillId="0" borderId="1" xfId="0" applyNumberFormat="1" applyFont="1" applyFill="1" applyBorder="1" applyAlignment="1">
      <alignment horizontal="right" vertical="center" wrapText="1"/>
    </xf>
    <xf numFmtId="175" fontId="25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horizontal="right" vertical="center" wrapText="1"/>
    </xf>
    <xf numFmtId="185" fontId="27" fillId="0" borderId="1" xfId="0" applyNumberFormat="1" applyFont="1" applyFill="1" applyBorder="1" applyAlignment="1">
      <alignment horizontal="right" vertical="center" wrapText="1"/>
    </xf>
    <xf numFmtId="175" fontId="27" fillId="0" borderId="1" xfId="0" applyNumberFormat="1" applyFont="1" applyFill="1" applyBorder="1" applyAlignment="1">
      <alignment horizontal="right" vertical="center" wrapText="1"/>
    </xf>
    <xf numFmtId="0" fontId="28" fillId="0" borderId="15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173" fontId="28" fillId="0" borderId="1" xfId="0" applyNumberFormat="1" applyFont="1" applyBorder="1" applyAlignment="1">
      <alignment horizontal="right" vertical="center" wrapText="1"/>
    </xf>
    <xf numFmtId="185" fontId="28" fillId="0" borderId="1" xfId="0" applyNumberFormat="1" applyFont="1" applyBorder="1" applyAlignment="1">
      <alignment horizontal="right" vertical="center" wrapText="1"/>
    </xf>
    <xf numFmtId="175" fontId="28" fillId="0" borderId="1" xfId="0" applyNumberFormat="1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173" fontId="29" fillId="0" borderId="1" xfId="0" applyNumberFormat="1" applyFont="1" applyBorder="1" applyAlignment="1">
      <alignment horizontal="right" vertical="center" wrapText="1"/>
    </xf>
    <xf numFmtId="185" fontId="29" fillId="0" borderId="1" xfId="0" applyNumberFormat="1" applyFont="1" applyBorder="1" applyAlignment="1">
      <alignment horizontal="right" vertical="center" wrapText="1"/>
    </xf>
    <xf numFmtId="175" fontId="29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justify" vertical="center" wrapText="1"/>
    </xf>
    <xf numFmtId="175" fontId="27" fillId="0" borderId="1" xfId="0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4" fontId="25" fillId="0" borderId="1" xfId="0" applyNumberFormat="1" applyFont="1" applyBorder="1" applyAlignment="1">
      <alignment horizontal="right" vertical="center" wrapText="1"/>
    </xf>
    <xf numFmtId="4" fontId="25" fillId="0" borderId="16" xfId="0" applyNumberFormat="1" applyFont="1" applyBorder="1" applyAlignment="1">
      <alignment horizontal="right" vertical="center" wrapText="1"/>
    </xf>
    <xf numFmtId="0" fontId="25" fillId="0" borderId="13" xfId="0" applyFont="1" applyBorder="1" applyAlignment="1">
      <alignment horizontal="center" vertical="center" wrapText="1"/>
    </xf>
    <xf numFmtId="175" fontId="25" fillId="0" borderId="13" xfId="0" applyNumberFormat="1" applyFont="1" applyBorder="1" applyAlignment="1">
      <alignment horizontal="center" vertical="center" wrapText="1"/>
    </xf>
    <xf numFmtId="4" fontId="25" fillId="0" borderId="13" xfId="0" applyNumberFormat="1" applyFont="1" applyBorder="1" applyAlignment="1">
      <alignment horizontal="center" vertical="center" wrapText="1"/>
    </xf>
    <xf numFmtId="4" fontId="25" fillId="0" borderId="17" xfId="0" applyNumberFormat="1" applyFont="1" applyBorder="1" applyAlignment="1">
      <alignment horizontal="center" vertical="center" wrapText="1"/>
    </xf>
    <xf numFmtId="0" fontId="25" fillId="0" borderId="18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175" fontId="25" fillId="0" borderId="19" xfId="0" applyNumberFormat="1" applyFont="1" applyBorder="1" applyAlignment="1">
      <alignment horizontal="center" vertical="center" wrapText="1"/>
    </xf>
    <xf numFmtId="4" fontId="25" fillId="0" borderId="19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30" fillId="0" borderId="0" xfId="1" applyFont="1" applyAlignment="1">
      <alignment horizontal="justify" vertical="justify"/>
    </xf>
    <xf numFmtId="0" fontId="11" fillId="0" borderId="0" xfId="1" applyFont="1" applyAlignment="1">
      <alignment horizontal="justify" vertical="justify"/>
    </xf>
    <xf numFmtId="0" fontId="11" fillId="0" borderId="0" xfId="1" applyFont="1"/>
    <xf numFmtId="0" fontId="11" fillId="0" borderId="0" xfId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/>
    <xf numFmtId="0" fontId="11" fillId="0" borderId="0" xfId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30" fillId="0" borderId="0" xfId="1" applyFont="1" applyAlignment="1" applyProtection="1">
      <alignment horizontal="justify" vertical="justify"/>
      <protection hidden="1"/>
    </xf>
    <xf numFmtId="0" fontId="31" fillId="0" borderId="0" xfId="0" applyFont="1" applyAlignment="1">
      <alignment horizontal="center"/>
    </xf>
    <xf numFmtId="0" fontId="11" fillId="0" borderId="0" xfId="1" applyFont="1" applyProtection="1">
      <protection hidden="1"/>
    </xf>
    <xf numFmtId="0" fontId="11" fillId="0" borderId="0" xfId="1" applyFont="1" applyFill="1" applyProtection="1">
      <protection hidden="1"/>
    </xf>
    <xf numFmtId="0" fontId="11" fillId="0" borderId="0" xfId="1" applyFill="1" applyProtection="1">
      <protection hidden="1"/>
    </xf>
    <xf numFmtId="0" fontId="32" fillId="0" borderId="0" xfId="1" applyNumberFormat="1" applyFont="1" applyFill="1" applyAlignment="1" applyProtection="1">
      <alignment horizontal="justify" vertical="justify"/>
      <protection hidden="1"/>
    </xf>
    <xf numFmtId="0" fontId="33" fillId="0" borderId="0" xfId="1" applyNumberFormat="1" applyFont="1" applyFill="1" applyAlignment="1" applyProtection="1">
      <protection hidden="1"/>
    </xf>
    <xf numFmtId="0" fontId="33" fillId="0" borderId="0" xfId="1" applyNumberFormat="1" applyFont="1" applyFill="1" applyBorder="1" applyAlignment="1" applyProtection="1">
      <alignment horizontal="center"/>
      <protection hidden="1"/>
    </xf>
    <xf numFmtId="0" fontId="33" fillId="0" borderId="0" xfId="1" applyNumberFormat="1" applyFont="1" applyFill="1" applyAlignment="1" applyProtection="1">
      <alignment horizontal="center"/>
      <protection hidden="1"/>
    </xf>
    <xf numFmtId="0" fontId="33" fillId="0" borderId="0" xfId="1" applyNumberFormat="1" applyFont="1" applyFill="1" applyAlignment="1" applyProtection="1">
      <alignment horizontal="right" vertical="top"/>
      <protection hidden="1"/>
    </xf>
    <xf numFmtId="0" fontId="33" fillId="0" borderId="0" xfId="1" applyNumberFormat="1" applyFont="1" applyFill="1" applyAlignment="1" applyProtection="1">
      <alignment horizontal="center" vertical="top"/>
      <protection hidden="1"/>
    </xf>
    <xf numFmtId="0" fontId="11" fillId="0" borderId="0" xfId="1" applyFont="1" applyFill="1" applyAlignment="1" applyProtection="1">
      <alignment horizontal="right" vertical="top"/>
      <protection hidden="1"/>
    </xf>
    <xf numFmtId="0" fontId="34" fillId="0" borderId="20" xfId="1" applyNumberFormat="1" applyFont="1" applyFill="1" applyBorder="1" applyAlignment="1" applyProtection="1">
      <alignment horizontal="center" vertical="justify"/>
      <protection hidden="1"/>
    </xf>
    <xf numFmtId="0" fontId="34" fillId="0" borderId="21" xfId="1" applyNumberFormat="1" applyFont="1" applyFill="1" applyBorder="1" applyAlignment="1" applyProtection="1">
      <alignment horizontal="center" vertical="justify"/>
      <protection hidden="1"/>
    </xf>
    <xf numFmtId="0" fontId="31" fillId="0" borderId="21" xfId="1" applyNumberFormat="1" applyFont="1" applyFill="1" applyBorder="1" applyAlignment="1" applyProtection="1">
      <alignment horizontal="center" vertical="top" wrapText="1"/>
      <protection hidden="1"/>
    </xf>
    <xf numFmtId="0" fontId="31" fillId="0" borderId="21" xfId="1" applyNumberFormat="1" applyFont="1" applyFill="1" applyBorder="1" applyAlignment="1" applyProtection="1">
      <alignment horizontal="right" vertical="top" wrapText="1"/>
      <protection hidden="1"/>
    </xf>
    <xf numFmtId="0" fontId="33" fillId="0" borderId="21" xfId="1" applyNumberFormat="1" applyFont="1" applyFill="1" applyBorder="1" applyAlignment="1" applyProtection="1">
      <alignment horizontal="center" vertical="top" wrapText="1"/>
      <protection hidden="1"/>
    </xf>
    <xf numFmtId="0" fontId="31" fillId="0" borderId="22" xfId="1" applyNumberFormat="1" applyFont="1" applyFill="1" applyBorder="1" applyAlignment="1" applyProtection="1">
      <alignment horizontal="center" vertical="top" wrapText="1"/>
      <protection hidden="1"/>
    </xf>
    <xf numFmtId="0" fontId="35" fillId="0" borderId="0" xfId="1" applyNumberFormat="1" applyFont="1" applyFill="1" applyAlignment="1" applyProtection="1">
      <protection hidden="1"/>
    </xf>
    <xf numFmtId="0" fontId="30" fillId="0" borderId="0" xfId="1" applyFont="1" applyBorder="1" applyAlignment="1" applyProtection="1">
      <alignment horizontal="justify" vertical="justify"/>
      <protection hidden="1"/>
    </xf>
    <xf numFmtId="175" fontId="34" fillId="0" borderId="12" xfId="1" applyNumberFormat="1" applyFont="1" applyFill="1" applyBorder="1" applyAlignment="1" applyProtection="1">
      <alignment horizontal="justify" vertical="justify" wrapText="1"/>
      <protection hidden="1"/>
    </xf>
    <xf numFmtId="175" fontId="34" fillId="0" borderId="13" xfId="1" applyNumberFormat="1" applyFont="1" applyFill="1" applyBorder="1" applyAlignment="1" applyProtection="1">
      <alignment horizontal="justify" vertical="justify" wrapText="1"/>
      <protection hidden="1"/>
    </xf>
    <xf numFmtId="175" fontId="31" fillId="0" borderId="13" xfId="1" applyNumberFormat="1" applyFont="1" applyFill="1" applyBorder="1" applyAlignment="1" applyProtection="1">
      <alignment wrapText="1"/>
      <protection hidden="1"/>
    </xf>
    <xf numFmtId="173" fontId="31" fillId="0" borderId="13" xfId="1" applyNumberFormat="1" applyFont="1" applyFill="1" applyBorder="1" applyAlignment="1" applyProtection="1">
      <alignment wrapText="1"/>
      <protection hidden="1"/>
    </xf>
    <xf numFmtId="185" fontId="31" fillId="0" borderId="13" xfId="1" applyNumberFormat="1" applyFont="1" applyFill="1" applyBorder="1" applyAlignment="1" applyProtection="1">
      <alignment horizontal="right" wrapText="1"/>
      <protection hidden="1"/>
    </xf>
    <xf numFmtId="175" fontId="31" fillId="0" borderId="13" xfId="1" applyNumberFormat="1" applyFont="1" applyFill="1" applyBorder="1" applyAlignment="1" applyProtection="1">
      <alignment horizontal="right" wrapText="1"/>
      <protection hidden="1"/>
    </xf>
    <xf numFmtId="4" fontId="33" fillId="0" borderId="13" xfId="1" applyNumberFormat="1" applyFont="1" applyFill="1" applyBorder="1" applyAlignment="1" applyProtection="1">
      <protection hidden="1"/>
    </xf>
    <xf numFmtId="4" fontId="33" fillId="0" borderId="14" xfId="1" applyNumberFormat="1" applyFont="1" applyFill="1" applyBorder="1" applyAlignment="1" applyProtection="1">
      <protection hidden="1"/>
    </xf>
    <xf numFmtId="0" fontId="36" fillId="0" borderId="0" xfId="1" applyNumberFormat="1" applyFont="1" applyFill="1" applyBorder="1" applyAlignment="1" applyProtection="1">
      <protection hidden="1"/>
    </xf>
    <xf numFmtId="175" fontId="37" fillId="0" borderId="15" xfId="1" applyNumberFormat="1" applyFont="1" applyFill="1" applyBorder="1" applyAlignment="1" applyProtection="1">
      <alignment horizontal="justify" vertical="justify" wrapText="1"/>
      <protection hidden="1"/>
    </xf>
    <xf numFmtId="175" fontId="37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1" fillId="0" borderId="1" xfId="1" applyNumberFormat="1" applyFont="1" applyFill="1" applyBorder="1" applyAlignment="1" applyProtection="1">
      <alignment wrapText="1"/>
      <protection hidden="1"/>
    </xf>
    <xf numFmtId="173" fontId="31" fillId="0" borderId="1" xfId="1" applyNumberFormat="1" applyFont="1" applyFill="1" applyBorder="1" applyAlignment="1" applyProtection="1">
      <alignment wrapText="1"/>
      <protection hidden="1"/>
    </xf>
    <xf numFmtId="185" fontId="31" fillId="0" borderId="1" xfId="1" applyNumberFormat="1" applyFont="1" applyFill="1" applyBorder="1" applyAlignment="1" applyProtection="1">
      <alignment horizontal="right" wrapText="1"/>
      <protection hidden="1"/>
    </xf>
    <xf numFmtId="175" fontId="31" fillId="0" borderId="1" xfId="1" applyNumberFormat="1" applyFont="1" applyFill="1" applyBorder="1" applyAlignment="1" applyProtection="1">
      <alignment horizontal="right" wrapText="1"/>
      <protection hidden="1"/>
    </xf>
    <xf numFmtId="4" fontId="33" fillId="0" borderId="1" xfId="1" applyNumberFormat="1" applyFont="1" applyFill="1" applyBorder="1" applyAlignment="1" applyProtection="1">
      <protection hidden="1"/>
    </xf>
    <xf numFmtId="4" fontId="33" fillId="0" borderId="16" xfId="1" applyNumberFormat="1" applyFont="1" applyFill="1" applyBorder="1" applyAlignment="1" applyProtection="1">
      <protection hidden="1"/>
    </xf>
    <xf numFmtId="175" fontId="34" fillId="0" borderId="15" xfId="1" applyNumberFormat="1" applyFont="1" applyFill="1" applyBorder="1" applyAlignment="1" applyProtection="1">
      <alignment horizontal="justify" vertical="justify" wrapText="1"/>
      <protection hidden="1"/>
    </xf>
    <xf numFmtId="172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1" fillId="0" borderId="1" xfId="1" applyNumberFormat="1" applyFont="1" applyFill="1" applyBorder="1" applyAlignment="1" applyProtection="1">
      <alignment wrapText="1"/>
      <protection hidden="1"/>
    </xf>
    <xf numFmtId="173" fontId="21" fillId="0" borderId="1" xfId="1" applyNumberFormat="1" applyFont="1" applyFill="1" applyBorder="1" applyAlignment="1" applyProtection="1">
      <alignment wrapText="1"/>
      <protection hidden="1"/>
    </xf>
    <xf numFmtId="185" fontId="21" fillId="0" borderId="1" xfId="1" applyNumberFormat="1" applyFont="1" applyFill="1" applyBorder="1" applyAlignment="1" applyProtection="1">
      <alignment horizontal="right" wrapText="1"/>
      <protection hidden="1"/>
    </xf>
    <xf numFmtId="175" fontId="21" fillId="0" borderId="1" xfId="1" applyNumberFormat="1" applyFont="1" applyFill="1" applyBorder="1" applyAlignment="1" applyProtection="1">
      <alignment horizontal="right" wrapText="1"/>
      <protection hidden="1"/>
    </xf>
    <xf numFmtId="4" fontId="11" fillId="0" borderId="1" xfId="1" applyNumberFormat="1" applyFont="1" applyFill="1" applyBorder="1" applyAlignment="1" applyProtection="1">
      <protection hidden="1"/>
    </xf>
    <xf numFmtId="4" fontId="11" fillId="0" borderId="16" xfId="1" applyNumberFormat="1" applyFont="1" applyFill="1" applyBorder="1" applyAlignment="1" applyProtection="1">
      <protection hidden="1"/>
    </xf>
    <xf numFmtId="0" fontId="3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21" fillId="0" borderId="16" xfId="1" applyNumberFormat="1" applyFont="1" applyFill="1" applyBorder="1" applyAlignment="1" applyProtection="1">
      <protection hidden="1"/>
    </xf>
    <xf numFmtId="0" fontId="32" fillId="0" borderId="0" xfId="1" applyFont="1" applyBorder="1" applyAlignment="1" applyProtection="1">
      <alignment horizontal="justify" vertical="justify"/>
      <protection hidden="1"/>
    </xf>
    <xf numFmtId="0" fontId="35" fillId="0" borderId="0" xfId="1" applyNumberFormat="1" applyFont="1" applyFill="1" applyBorder="1" applyAlignment="1" applyProtection="1">
      <protection hidden="1"/>
    </xf>
    <xf numFmtId="0" fontId="33" fillId="0" borderId="0" xfId="1" applyFont="1"/>
    <xf numFmtId="175" fontId="17" fillId="0" borderId="15" xfId="1" applyNumberFormat="1" applyFont="1" applyFill="1" applyBorder="1" applyAlignment="1" applyProtection="1">
      <alignment horizontal="justify" vertical="justify" wrapText="1"/>
      <protection hidden="1"/>
    </xf>
    <xf numFmtId="172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1" fillId="0" borderId="15" xfId="1" applyNumberFormat="1" applyFont="1" applyFill="1" applyBorder="1" applyAlignment="1" applyProtection="1">
      <alignment horizontal="justify" vertical="justify" wrapText="1"/>
      <protection hidden="1"/>
    </xf>
    <xf numFmtId="172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9" fillId="0" borderId="15" xfId="1" applyNumberFormat="1" applyFont="1" applyFill="1" applyBorder="1" applyAlignment="1" applyProtection="1">
      <alignment horizontal="justify" vertical="justify" wrapText="1"/>
      <protection hidden="1"/>
    </xf>
    <xf numFmtId="175" fontId="3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9" fillId="0" borderId="15" xfId="1" applyNumberFormat="1" applyFont="1" applyFill="1" applyBorder="1" applyAlignment="1" applyProtection="1">
      <alignment horizontal="justify" vertical="justify" wrapText="1"/>
      <protection hidden="1"/>
    </xf>
    <xf numFmtId="175" fontId="39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7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4" fillId="0" borderId="15" xfId="1" applyNumberFormat="1" applyFont="1" applyFill="1" applyBorder="1" applyAlignment="1" applyProtection="1">
      <alignment horizontal="justify" vertical="justify" wrapText="1"/>
      <protection hidden="1"/>
    </xf>
    <xf numFmtId="175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40" fillId="0" borderId="1" xfId="1" applyNumberFormat="1" applyFont="1" applyFill="1" applyBorder="1" applyAlignment="1" applyProtection="1">
      <protection hidden="1"/>
    </xf>
    <xf numFmtId="4" fontId="40" fillId="0" borderId="16" xfId="1" applyNumberFormat="1" applyFont="1" applyFill="1" applyBorder="1" applyAlignment="1" applyProtection="1">
      <protection hidden="1"/>
    </xf>
    <xf numFmtId="175" fontId="34" fillId="0" borderId="23" xfId="1" applyNumberFormat="1" applyFont="1" applyFill="1" applyBorder="1" applyAlignment="1" applyProtection="1">
      <alignment horizontal="justify" vertical="justify" wrapText="1"/>
      <protection hidden="1"/>
    </xf>
    <xf numFmtId="172" fontId="34" fillId="0" borderId="24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24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24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24" xfId="1" applyNumberFormat="1" applyFont="1" applyFill="1" applyBorder="1" applyAlignment="1" applyProtection="1">
      <alignment horizontal="justify" vertical="justify" wrapText="1"/>
      <protection hidden="1"/>
    </xf>
    <xf numFmtId="175" fontId="21" fillId="0" borderId="24" xfId="1" applyNumberFormat="1" applyFont="1" applyFill="1" applyBorder="1" applyAlignment="1" applyProtection="1">
      <alignment wrapText="1"/>
      <protection hidden="1"/>
    </xf>
    <xf numFmtId="173" fontId="21" fillId="0" borderId="24" xfId="1" applyNumberFormat="1" applyFont="1" applyFill="1" applyBorder="1" applyAlignment="1" applyProtection="1">
      <alignment wrapText="1"/>
      <protection hidden="1"/>
    </xf>
    <xf numFmtId="185" fontId="21" fillId="0" borderId="24" xfId="1" applyNumberFormat="1" applyFont="1" applyFill="1" applyBorder="1" applyAlignment="1" applyProtection="1">
      <alignment horizontal="right" wrapText="1"/>
      <protection hidden="1"/>
    </xf>
    <xf numFmtId="175" fontId="21" fillId="0" borderId="24" xfId="1" applyNumberFormat="1" applyFont="1" applyFill="1" applyBorder="1" applyAlignment="1" applyProtection="1">
      <alignment horizontal="right" wrapText="1"/>
      <protection hidden="1"/>
    </xf>
    <xf numFmtId="4" fontId="11" fillId="0" borderId="24" xfId="1" applyNumberFormat="1" applyFont="1" applyFill="1" applyBorder="1" applyAlignment="1" applyProtection="1">
      <protection hidden="1"/>
    </xf>
    <xf numFmtId="4" fontId="21" fillId="0" borderId="25" xfId="1" applyNumberFormat="1" applyFont="1" applyFill="1" applyBorder="1" applyAlignment="1" applyProtection="1">
      <protection hidden="1"/>
    </xf>
    <xf numFmtId="0" fontId="34" fillId="0" borderId="26" xfId="1" applyNumberFormat="1" applyFont="1" applyFill="1" applyBorder="1" applyAlignment="1" applyProtection="1">
      <alignment horizontal="justify" vertical="justify"/>
      <protection hidden="1"/>
    </xf>
    <xf numFmtId="0" fontId="34" fillId="0" borderId="27" xfId="1" applyNumberFormat="1" applyFont="1" applyFill="1" applyBorder="1" applyAlignment="1" applyProtection="1">
      <alignment horizontal="justify" vertical="justify"/>
      <protection hidden="1"/>
    </xf>
    <xf numFmtId="0" fontId="37" fillId="0" borderId="27" xfId="1" applyNumberFormat="1" applyFont="1" applyFill="1" applyBorder="1" applyAlignment="1" applyProtection="1">
      <alignment horizontal="justify" vertical="justify"/>
      <protection hidden="1"/>
    </xf>
    <xf numFmtId="0" fontId="21" fillId="0" borderId="27" xfId="1" applyNumberFormat="1" applyFont="1" applyFill="1" applyBorder="1" applyAlignment="1" applyProtection="1">
      <alignment wrapText="1"/>
      <protection hidden="1"/>
    </xf>
    <xf numFmtId="0" fontId="31" fillId="0" borderId="27" xfId="1" applyNumberFormat="1" applyFont="1" applyFill="1" applyBorder="1" applyAlignment="1" applyProtection="1">
      <alignment horizontal="right" wrapText="1"/>
      <protection hidden="1"/>
    </xf>
    <xf numFmtId="4" fontId="33" fillId="0" borderId="27" xfId="1" applyNumberFormat="1" applyFont="1" applyFill="1" applyBorder="1" applyAlignment="1" applyProtection="1">
      <protection hidden="1"/>
    </xf>
    <xf numFmtId="4" fontId="33" fillId="0" borderId="28" xfId="1" applyNumberFormat="1" applyFont="1" applyFill="1" applyBorder="1" applyAlignment="1" applyProtection="1">
      <protection hidden="1"/>
    </xf>
    <xf numFmtId="0" fontId="36" fillId="0" borderId="0" xfId="1" applyNumberFormat="1" applyFont="1" applyFill="1" applyAlignment="1" applyProtection="1">
      <protection hidden="1"/>
    </xf>
    <xf numFmtId="0" fontId="21" fillId="0" borderId="0" xfId="1" applyNumberFormat="1" applyFont="1" applyFill="1" applyAlignment="1" applyProtection="1">
      <alignment horizontal="justify" vertical="justify"/>
      <protection hidden="1"/>
    </xf>
    <xf numFmtId="0" fontId="21" fillId="0" borderId="0" xfId="1" applyNumberFormat="1" applyFont="1" applyFill="1" applyAlignment="1" applyProtection="1">
      <protection hidden="1"/>
    </xf>
    <xf numFmtId="0" fontId="21" fillId="0" borderId="0" xfId="1" applyNumberFormat="1" applyFont="1" applyFill="1" applyAlignment="1" applyProtection="1">
      <alignment horizontal="right"/>
      <protection hidden="1"/>
    </xf>
    <xf numFmtId="3" fontId="33" fillId="0" borderId="0" xfId="1" applyNumberFormat="1" applyFont="1" applyFill="1" applyAlignment="1" applyProtection="1">
      <protection hidden="1"/>
    </xf>
    <xf numFmtId="0" fontId="11" fillId="0" borderId="0" xfId="1" applyNumberFormat="1" applyFont="1" applyFill="1" applyAlignment="1" applyProtection="1">
      <protection hidden="1"/>
    </xf>
    <xf numFmtId="0" fontId="21" fillId="0" borderId="0" xfId="1" applyFont="1" applyAlignment="1" applyProtection="1">
      <alignment horizontal="justify" vertical="justify"/>
      <protection hidden="1"/>
    </xf>
    <xf numFmtId="0" fontId="21" fillId="0" borderId="0" xfId="1" applyFont="1" applyProtection="1">
      <protection hidden="1"/>
    </xf>
    <xf numFmtId="0" fontId="21" fillId="0" borderId="0" xfId="1" applyFont="1" applyAlignment="1" applyProtection="1">
      <alignment horizontal="right"/>
      <protection hidden="1"/>
    </xf>
    <xf numFmtId="0" fontId="11" fillId="0" borderId="0" xfId="1" applyProtection="1">
      <protection hidden="1"/>
    </xf>
    <xf numFmtId="0" fontId="4" fillId="0" borderId="0" xfId="1" applyFont="1" applyAlignment="1" applyProtection="1">
      <alignment horizontal="justify" vertical="justify"/>
      <protection hidden="1"/>
    </xf>
    <xf numFmtId="0" fontId="33" fillId="0" borderId="0" xfId="1" applyNumberFormat="1" applyFont="1" applyFill="1" applyAlignment="1" applyProtection="1">
      <alignment horizontal="centerContinuous"/>
      <protection hidden="1"/>
    </xf>
    <xf numFmtId="0" fontId="11" fillId="0" borderId="0" xfId="1" applyNumberFormat="1" applyFont="1" applyFill="1" applyAlignment="1" applyProtection="1">
      <alignment horizontal="centerContinuous"/>
      <protection hidden="1"/>
    </xf>
    <xf numFmtId="0" fontId="21" fillId="0" borderId="0" xfId="2" applyNumberFormat="1" applyFont="1" applyFill="1" applyAlignment="1" applyProtection="1">
      <alignment horizontal="right"/>
      <protection hidden="1"/>
    </xf>
    <xf numFmtId="0" fontId="11" fillId="0" borderId="0" xfId="1" applyFill="1" applyAlignment="1" applyProtection="1">
      <alignment horizontal="right"/>
      <protection hidden="1"/>
    </xf>
    <xf numFmtId="178" fontId="21" fillId="0" borderId="0" xfId="2" applyNumberFormat="1" applyFont="1" applyFill="1" applyAlignment="1" applyProtection="1">
      <alignment horizontal="right"/>
      <protection hidden="1"/>
    </xf>
    <xf numFmtId="0" fontId="41" fillId="0" borderId="0" xfId="1" applyNumberFormat="1" applyFont="1" applyFill="1" applyAlignment="1" applyProtection="1">
      <alignment horizontal="center" vertical="distributed"/>
      <protection hidden="1"/>
    </xf>
    <xf numFmtId="0" fontId="41" fillId="0" borderId="0" xfId="1" applyNumberFormat="1" applyFont="1" applyFill="1" applyAlignment="1" applyProtection="1">
      <protection hidden="1"/>
    </xf>
    <xf numFmtId="0" fontId="11" fillId="0" borderId="0" xfId="4" applyFill="1" applyAlignment="1" applyProtection="1">
      <alignment horizontal="right"/>
      <protection hidden="1"/>
    </xf>
    <xf numFmtId="0" fontId="11" fillId="0" borderId="0" xfId="1" applyFill="1" applyBorder="1" applyProtection="1">
      <protection hidden="1"/>
    </xf>
    <xf numFmtId="0" fontId="11" fillId="0" borderId="29" xfId="1" applyFill="1" applyBorder="1" applyProtection="1">
      <protection hidden="1"/>
    </xf>
    <xf numFmtId="0" fontId="11" fillId="0" borderId="30" xfId="1" applyFill="1" applyBorder="1" applyProtection="1">
      <protection hidden="1"/>
    </xf>
    <xf numFmtId="0" fontId="35" fillId="0" borderId="30" xfId="1" applyNumberFormat="1" applyFont="1" applyFill="1" applyBorder="1" applyAlignment="1" applyProtection="1">
      <alignment horizontal="center" vertical="center"/>
      <protection hidden="1"/>
    </xf>
    <xf numFmtId="0" fontId="35" fillId="0" borderId="10" xfId="1" applyNumberFormat="1" applyFont="1" applyFill="1" applyBorder="1" applyAlignment="1" applyProtection="1">
      <alignment horizontal="center" vertical="center"/>
      <protection hidden="1"/>
    </xf>
    <xf numFmtId="0" fontId="35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5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2" xfId="1" applyNumberFormat="1" applyFont="1" applyFill="1" applyBorder="1" applyAlignment="1" applyProtection="1">
      <alignment wrapText="1"/>
      <protection hidden="1"/>
    </xf>
    <xf numFmtId="0" fontId="11" fillId="0" borderId="31" xfId="1" applyNumberFormat="1" applyFont="1" applyFill="1" applyBorder="1" applyAlignment="1" applyProtection="1">
      <alignment wrapText="1"/>
      <protection hidden="1"/>
    </xf>
    <xf numFmtId="185" fontId="11" fillId="0" borderId="32" xfId="1" applyNumberFormat="1" applyFont="1" applyFill="1" applyBorder="1" applyAlignment="1" applyProtection="1">
      <protection hidden="1"/>
    </xf>
    <xf numFmtId="173" fontId="11" fillId="0" borderId="32" xfId="1" applyNumberFormat="1" applyFont="1" applyFill="1" applyBorder="1" applyAlignment="1" applyProtection="1">
      <protection hidden="1"/>
    </xf>
    <xf numFmtId="175" fontId="11" fillId="0" borderId="13" xfId="1" applyNumberFormat="1" applyFont="1" applyFill="1" applyBorder="1" applyAlignment="1" applyProtection="1">
      <protection hidden="1"/>
    </xf>
    <xf numFmtId="175" fontId="36" fillId="0" borderId="33" xfId="1" applyNumberFormat="1" applyFont="1" applyFill="1" applyBorder="1" applyAlignment="1" applyProtection="1">
      <protection hidden="1"/>
    </xf>
    <xf numFmtId="178" fontId="36" fillId="0" borderId="13" xfId="1" applyNumberFormat="1" applyFont="1" applyFill="1" applyBorder="1" applyAlignment="1" applyProtection="1">
      <protection hidden="1"/>
    </xf>
    <xf numFmtId="178" fontId="36" fillId="0" borderId="32" xfId="1" applyNumberFormat="1" applyFont="1" applyFill="1" applyBorder="1" applyAlignment="1" applyProtection="1">
      <protection hidden="1"/>
    </xf>
    <xf numFmtId="178" fontId="11" fillId="0" borderId="32" xfId="1" applyNumberFormat="1" applyFont="1" applyFill="1" applyBorder="1" applyAlignment="1" applyProtection="1">
      <protection hidden="1"/>
    </xf>
    <xf numFmtId="178" fontId="11" fillId="0" borderId="14" xfId="1" applyNumberFormat="1" applyFont="1" applyFill="1" applyBorder="1" applyAlignment="1" applyProtection="1">
      <protection hidden="1"/>
    </xf>
    <xf numFmtId="0" fontId="11" fillId="0" borderId="34" xfId="1" applyNumberFormat="1" applyFill="1" applyBorder="1" applyProtection="1">
      <protection hidden="1"/>
    </xf>
    <xf numFmtId="175" fontId="37" fillId="0" borderId="34" xfId="1" applyNumberFormat="1" applyFont="1" applyFill="1" applyBorder="1" applyAlignment="1" applyProtection="1">
      <alignment horizontal="justify" vertical="justify" wrapText="1"/>
      <protection hidden="1"/>
    </xf>
    <xf numFmtId="185" fontId="33" fillId="0" borderId="35" xfId="1" applyNumberFormat="1" applyFont="1" applyFill="1" applyBorder="1" applyAlignment="1" applyProtection="1">
      <protection hidden="1"/>
    </xf>
    <xf numFmtId="173" fontId="33" fillId="0" borderId="35" xfId="1" applyNumberFormat="1" applyFont="1" applyFill="1" applyBorder="1" applyAlignment="1" applyProtection="1">
      <protection hidden="1"/>
    </xf>
    <xf numFmtId="175" fontId="33" fillId="0" borderId="1" xfId="1" applyNumberFormat="1" applyFont="1" applyFill="1" applyBorder="1" applyAlignment="1" applyProtection="1">
      <protection hidden="1"/>
    </xf>
    <xf numFmtId="175" fontId="35" fillId="0" borderId="36" xfId="1" applyNumberFormat="1" applyFont="1" applyFill="1" applyBorder="1" applyAlignment="1" applyProtection="1">
      <protection hidden="1"/>
    </xf>
    <xf numFmtId="178" fontId="35" fillId="0" borderId="1" xfId="1" applyNumberFormat="1" applyFont="1" applyFill="1" applyBorder="1" applyAlignment="1" applyProtection="1">
      <protection hidden="1"/>
    </xf>
    <xf numFmtId="178" fontId="35" fillId="0" borderId="35" xfId="1" applyNumberFormat="1" applyFont="1" applyFill="1" applyBorder="1" applyAlignment="1" applyProtection="1">
      <protection hidden="1"/>
    </xf>
    <xf numFmtId="178" fontId="33" fillId="0" borderId="35" xfId="1" applyNumberFormat="1" applyFont="1" applyFill="1" applyBorder="1" applyAlignment="1" applyProtection="1">
      <protection hidden="1"/>
    </xf>
    <xf numFmtId="178" fontId="33" fillId="0" borderId="16" xfId="1" applyNumberFormat="1" applyFont="1" applyFill="1" applyBorder="1" applyAlignment="1" applyProtection="1">
      <protection hidden="1"/>
    </xf>
    <xf numFmtId="0" fontId="11" fillId="0" borderId="15" xfId="1" applyNumberFormat="1" applyFill="1" applyBorder="1" applyProtection="1">
      <protection hidden="1"/>
    </xf>
    <xf numFmtId="0" fontId="11" fillId="0" borderId="35" xfId="1" applyNumberFormat="1" applyFill="1" applyBorder="1" applyProtection="1">
      <protection hidden="1"/>
    </xf>
    <xf numFmtId="0" fontId="11" fillId="0" borderId="1" xfId="1" applyNumberFormat="1" applyFont="1" applyFill="1" applyBorder="1" applyAlignment="1" applyProtection="1">
      <alignment wrapText="1"/>
      <protection hidden="1"/>
    </xf>
    <xf numFmtId="0" fontId="11" fillId="0" borderId="35" xfId="1" applyNumberFormat="1" applyFont="1" applyFill="1" applyBorder="1" applyAlignment="1" applyProtection="1">
      <alignment wrapText="1"/>
      <protection hidden="1"/>
    </xf>
    <xf numFmtId="185" fontId="11" fillId="0" borderId="35" xfId="1" applyNumberFormat="1" applyFont="1" applyFill="1" applyBorder="1" applyAlignment="1" applyProtection="1">
      <protection hidden="1"/>
    </xf>
    <xf numFmtId="173" fontId="11" fillId="0" borderId="35" xfId="1" applyNumberFormat="1" applyFont="1" applyFill="1" applyBorder="1" applyAlignment="1" applyProtection="1">
      <protection hidden="1"/>
    </xf>
    <xf numFmtId="175" fontId="11" fillId="0" borderId="1" xfId="1" applyNumberFormat="1" applyFont="1" applyFill="1" applyBorder="1" applyAlignment="1" applyProtection="1">
      <protection hidden="1"/>
    </xf>
    <xf numFmtId="175" fontId="36" fillId="0" borderId="36" xfId="1" applyNumberFormat="1" applyFont="1" applyFill="1" applyBorder="1" applyAlignment="1" applyProtection="1">
      <protection hidden="1"/>
    </xf>
    <xf numFmtId="178" fontId="36" fillId="0" borderId="1" xfId="1" applyNumberFormat="1" applyFont="1" applyFill="1" applyBorder="1" applyAlignment="1" applyProtection="1">
      <protection hidden="1"/>
    </xf>
    <xf numFmtId="178" fontId="36" fillId="0" borderId="35" xfId="1" applyNumberFormat="1" applyFont="1" applyFill="1" applyBorder="1" applyAlignment="1" applyProtection="1">
      <protection hidden="1"/>
    </xf>
    <xf numFmtId="178" fontId="11" fillId="0" borderId="35" xfId="1" applyNumberFormat="1" applyFont="1" applyFill="1" applyBorder="1" applyAlignment="1" applyProtection="1">
      <protection hidden="1"/>
    </xf>
    <xf numFmtId="178" fontId="11" fillId="0" borderId="16" xfId="1" applyNumberFormat="1" applyFont="1" applyFill="1" applyBorder="1" applyAlignment="1" applyProtection="1">
      <protection hidden="1"/>
    </xf>
    <xf numFmtId="0" fontId="36" fillId="0" borderId="15" xfId="1" applyNumberFormat="1" applyFont="1" applyFill="1" applyBorder="1" applyAlignment="1" applyProtection="1">
      <alignment wrapText="1"/>
      <protection hidden="1"/>
    </xf>
    <xf numFmtId="0" fontId="36" fillId="0" borderId="34" xfId="1" applyNumberFormat="1" applyFont="1" applyFill="1" applyBorder="1" applyAlignment="1" applyProtection="1">
      <alignment wrapText="1"/>
      <protection hidden="1"/>
    </xf>
    <xf numFmtId="173" fontId="36" fillId="0" borderId="35" xfId="1" applyNumberFormat="1" applyFont="1" applyFill="1" applyBorder="1" applyAlignment="1" applyProtection="1">
      <protection hidden="1"/>
    </xf>
    <xf numFmtId="175" fontId="36" fillId="0" borderId="1" xfId="1" applyNumberFormat="1" applyFont="1" applyFill="1" applyBorder="1" applyAlignment="1" applyProtection="1">
      <protection hidden="1"/>
    </xf>
    <xf numFmtId="178" fontId="36" fillId="0" borderId="16" xfId="1" applyNumberFormat="1" applyFont="1" applyFill="1" applyBorder="1" applyAlignment="1" applyProtection="1">
      <protection hidden="1"/>
    </xf>
    <xf numFmtId="0" fontId="36" fillId="0" borderId="15" xfId="1" applyNumberFormat="1" applyFont="1" applyFill="1" applyBorder="1" applyAlignment="1" applyProtection="1">
      <alignment wrapText="1"/>
      <protection hidden="1"/>
    </xf>
    <xf numFmtId="0" fontId="36" fillId="0" borderId="37" xfId="1" applyNumberFormat="1" applyFont="1" applyFill="1" applyBorder="1" applyAlignment="1" applyProtection="1">
      <alignment wrapText="1"/>
      <protection hidden="1"/>
    </xf>
    <xf numFmtId="0" fontId="36" fillId="0" borderId="36" xfId="1" applyNumberFormat="1" applyFont="1" applyFill="1" applyBorder="1" applyAlignment="1" applyProtection="1">
      <alignment wrapText="1"/>
      <protection hidden="1"/>
    </xf>
    <xf numFmtId="0" fontId="11" fillId="0" borderId="15" xfId="1" applyNumberFormat="1" applyFont="1" applyFill="1" applyBorder="1" applyAlignment="1" applyProtection="1">
      <alignment wrapText="1"/>
      <protection hidden="1"/>
    </xf>
    <xf numFmtId="0" fontId="11" fillId="0" borderId="34" xfId="1" applyNumberFormat="1" applyFont="1" applyFill="1" applyBorder="1" applyAlignment="1" applyProtection="1">
      <alignment wrapText="1"/>
      <protection hidden="1"/>
    </xf>
    <xf numFmtId="175" fontId="11" fillId="0" borderId="36" xfId="1" applyNumberFormat="1" applyFont="1" applyFill="1" applyBorder="1" applyAlignment="1" applyProtection="1">
      <protection hidden="1"/>
    </xf>
    <xf numFmtId="178" fontId="11" fillId="0" borderId="1" xfId="1" applyNumberFormat="1" applyFont="1" applyFill="1" applyBorder="1" applyAlignment="1" applyProtection="1">
      <protection hidden="1"/>
    </xf>
    <xf numFmtId="185" fontId="36" fillId="0" borderId="35" xfId="1" applyNumberFormat="1" applyFont="1" applyFill="1" applyBorder="1" applyAlignment="1" applyProtection="1">
      <protection hidden="1"/>
    </xf>
    <xf numFmtId="0" fontId="35" fillId="0" borderId="15" xfId="1" applyNumberFormat="1" applyFont="1" applyFill="1" applyBorder="1" applyAlignment="1" applyProtection="1">
      <alignment wrapText="1"/>
      <protection hidden="1"/>
    </xf>
    <xf numFmtId="185" fontId="35" fillId="0" borderId="35" xfId="1" applyNumberFormat="1" applyFont="1" applyFill="1" applyBorder="1" applyAlignment="1" applyProtection="1">
      <protection hidden="1"/>
    </xf>
    <xf numFmtId="173" fontId="35" fillId="0" borderId="35" xfId="1" applyNumberFormat="1" applyFont="1" applyFill="1" applyBorder="1" applyAlignment="1" applyProtection="1">
      <protection hidden="1"/>
    </xf>
    <xf numFmtId="175" fontId="35" fillId="0" borderId="1" xfId="1" applyNumberFormat="1" applyFont="1" applyFill="1" applyBorder="1" applyAlignment="1" applyProtection="1">
      <protection hidden="1"/>
    </xf>
    <xf numFmtId="178" fontId="35" fillId="0" borderId="16" xfId="1" applyNumberFormat="1" applyFont="1" applyFill="1" applyBorder="1" applyAlignment="1" applyProtection="1">
      <protection hidden="1"/>
    </xf>
    <xf numFmtId="0" fontId="33" fillId="0" borderId="15" xfId="1" applyNumberFormat="1" applyFont="1" applyFill="1" applyBorder="1" applyAlignment="1" applyProtection="1">
      <alignment wrapText="1"/>
      <protection hidden="1"/>
    </xf>
    <xf numFmtId="0" fontId="33" fillId="0" borderId="34" xfId="1" applyNumberFormat="1" applyFont="1" applyFill="1" applyBorder="1" applyAlignment="1" applyProtection="1">
      <alignment wrapText="1"/>
      <protection hidden="1"/>
    </xf>
    <xf numFmtId="0" fontId="35" fillId="0" borderId="34" xfId="1" applyNumberFormat="1" applyFont="1" applyFill="1" applyBorder="1" applyAlignment="1" applyProtection="1">
      <alignment wrapText="1"/>
      <protection hidden="1"/>
    </xf>
    <xf numFmtId="185" fontId="21" fillId="0" borderId="35" xfId="1" applyNumberFormat="1" applyFont="1" applyFill="1" applyBorder="1" applyAlignment="1" applyProtection="1">
      <alignment horizontal="right" wrapText="1"/>
      <protection hidden="1"/>
    </xf>
    <xf numFmtId="0" fontId="36" fillId="0" borderId="34" xfId="1" applyNumberFormat="1" applyFont="1" applyFill="1" applyBorder="1" applyAlignment="1" applyProtection="1">
      <alignment wrapText="1"/>
      <protection hidden="1"/>
    </xf>
    <xf numFmtId="0" fontId="36" fillId="0" borderId="0" xfId="1" applyNumberFormat="1" applyFont="1" applyFill="1" applyBorder="1" applyAlignment="1" applyProtection="1">
      <alignment wrapText="1"/>
      <protection hidden="1"/>
    </xf>
    <xf numFmtId="0" fontId="36" fillId="0" borderId="38" xfId="1" applyNumberFormat="1" applyFont="1" applyFill="1" applyBorder="1" applyAlignment="1" applyProtection="1">
      <alignment horizontal="center" wrapText="1"/>
      <protection hidden="1"/>
    </xf>
    <xf numFmtId="0" fontId="36" fillId="0" borderId="39" xfId="1" applyNumberFormat="1" applyFont="1" applyFill="1" applyBorder="1" applyAlignment="1" applyProtection="1">
      <alignment horizontal="center" wrapText="1"/>
      <protection hidden="1"/>
    </xf>
    <xf numFmtId="185" fontId="11" fillId="0" borderId="40" xfId="1" applyNumberFormat="1" applyFont="1" applyFill="1" applyBorder="1" applyAlignment="1" applyProtection="1">
      <protection hidden="1"/>
    </xf>
    <xf numFmtId="173" fontId="36" fillId="0" borderId="40" xfId="1" applyNumberFormat="1" applyFont="1" applyFill="1" applyBorder="1" applyAlignment="1" applyProtection="1">
      <protection hidden="1"/>
    </xf>
    <xf numFmtId="175" fontId="36" fillId="0" borderId="24" xfId="1" applyNumberFormat="1" applyFont="1" applyFill="1" applyBorder="1" applyAlignment="1" applyProtection="1">
      <protection hidden="1"/>
    </xf>
    <xf numFmtId="175" fontId="36" fillId="0" borderId="41" xfId="1" applyNumberFormat="1" applyFont="1" applyFill="1" applyBorder="1" applyAlignment="1" applyProtection="1">
      <protection hidden="1"/>
    </xf>
    <xf numFmtId="178" fontId="36" fillId="0" borderId="24" xfId="1" applyNumberFormat="1" applyFont="1" applyFill="1" applyBorder="1" applyAlignment="1" applyProtection="1">
      <protection hidden="1"/>
    </xf>
    <xf numFmtId="178" fontId="36" fillId="0" borderId="40" xfId="1" applyNumberFormat="1" applyFont="1" applyFill="1" applyBorder="1" applyAlignment="1" applyProtection="1">
      <protection hidden="1"/>
    </xf>
    <xf numFmtId="178" fontId="36" fillId="0" borderId="25" xfId="1" applyNumberFormat="1" applyFont="1" applyFill="1" applyBorder="1" applyAlignment="1" applyProtection="1">
      <protection hidden="1"/>
    </xf>
    <xf numFmtId="0" fontId="36" fillId="0" borderId="42" xfId="1" applyNumberFormat="1" applyFont="1" applyFill="1" applyBorder="1" applyAlignment="1" applyProtection="1">
      <alignment wrapText="1"/>
      <protection hidden="1"/>
    </xf>
    <xf numFmtId="0" fontId="36" fillId="0" borderId="1" xfId="1" applyNumberFormat="1" applyFont="1" applyFill="1" applyBorder="1" applyAlignment="1" applyProtection="1">
      <alignment horizontal="center" wrapText="1"/>
      <protection hidden="1"/>
    </xf>
    <xf numFmtId="185" fontId="11" fillId="0" borderId="1" xfId="1" applyNumberFormat="1" applyFont="1" applyFill="1" applyBorder="1" applyAlignment="1" applyProtection="1">
      <protection hidden="1"/>
    </xf>
    <xf numFmtId="173" fontId="36" fillId="0" borderId="1" xfId="1" applyNumberFormat="1" applyFont="1" applyFill="1" applyBorder="1" applyAlignment="1" applyProtection="1">
      <protection hidden="1"/>
    </xf>
    <xf numFmtId="0" fontId="36" fillId="0" borderId="35" xfId="1" applyNumberFormat="1" applyFont="1" applyFill="1" applyBorder="1" applyAlignment="1" applyProtection="1">
      <alignment horizontal="center" wrapText="1"/>
      <protection hidden="1"/>
    </xf>
    <xf numFmtId="0" fontId="36" fillId="0" borderId="36" xfId="1" applyNumberFormat="1" applyFont="1" applyFill="1" applyBorder="1" applyAlignment="1" applyProtection="1">
      <alignment horizontal="center" wrapText="1"/>
      <protection hidden="1"/>
    </xf>
    <xf numFmtId="0" fontId="33" fillId="0" borderId="29" xfId="1" applyFont="1" applyFill="1" applyBorder="1" applyProtection="1">
      <protection hidden="1"/>
    </xf>
    <xf numFmtId="0" fontId="11" fillId="0" borderId="30" xfId="1" applyNumberFormat="1" applyFont="1" applyFill="1" applyBorder="1" applyAlignment="1" applyProtection="1">
      <protection hidden="1"/>
    </xf>
    <xf numFmtId="0" fontId="11" fillId="0" borderId="43" xfId="1" applyNumberFormat="1" applyFont="1" applyFill="1" applyBorder="1" applyAlignment="1" applyProtection="1">
      <protection hidden="1"/>
    </xf>
    <xf numFmtId="0" fontId="33" fillId="0" borderId="27" xfId="1" applyNumberFormat="1" applyFont="1" applyFill="1" applyBorder="1" applyAlignment="1" applyProtection="1">
      <alignment horizontal="center"/>
      <protection hidden="1"/>
    </xf>
    <xf numFmtId="0" fontId="35" fillId="0" borderId="44" xfId="1" applyNumberFormat="1" applyFont="1" applyFill="1" applyBorder="1" applyAlignment="1" applyProtection="1">
      <alignment horizontal="right"/>
      <protection hidden="1"/>
    </xf>
    <xf numFmtId="178" fontId="35" fillId="0" borderId="27" xfId="1" applyNumberFormat="1" applyFont="1" applyFill="1" applyBorder="1" applyAlignment="1" applyProtection="1">
      <protection hidden="1"/>
    </xf>
    <xf numFmtId="178" fontId="35" fillId="0" borderId="45" xfId="1" applyNumberFormat="1" applyFont="1" applyFill="1" applyBorder="1" applyAlignment="1" applyProtection="1">
      <protection hidden="1"/>
    </xf>
    <xf numFmtId="186" fontId="35" fillId="0" borderId="27" xfId="1" applyNumberFormat="1" applyFont="1" applyFill="1" applyBorder="1" applyAlignment="1" applyProtection="1">
      <protection hidden="1"/>
    </xf>
    <xf numFmtId="186" fontId="35" fillId="0" borderId="28" xfId="1" applyNumberFormat="1" applyFont="1" applyFill="1" applyBorder="1" applyAlignment="1" applyProtection="1">
      <protection hidden="1"/>
    </xf>
    <xf numFmtId="0" fontId="33" fillId="0" borderId="0" xfId="1" applyFont="1" applyFill="1" applyBorder="1" applyProtection="1">
      <protection hidden="1"/>
    </xf>
    <xf numFmtId="0" fontId="11" fillId="0" borderId="0" xfId="1" applyFill="1"/>
    <xf numFmtId="0" fontId="0" fillId="0" borderId="0" xfId="0" applyAlignment="1">
      <alignment horizontal="right"/>
    </xf>
    <xf numFmtId="0" fontId="31" fillId="0" borderId="0" xfId="0" applyFont="1" applyAlignment="1">
      <alignment vertical="distributed"/>
    </xf>
    <xf numFmtId="0" fontId="31" fillId="0" borderId="2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wrapText="1"/>
    </xf>
    <xf numFmtId="0" fontId="31" fillId="0" borderId="4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176" fontId="31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wrapText="1"/>
    </xf>
    <xf numFmtId="173" fontId="21" fillId="0" borderId="1" xfId="0" applyNumberFormat="1" applyFont="1" applyBorder="1" applyAlignment="1">
      <alignment horizontal="center" vertical="center" wrapText="1"/>
    </xf>
    <xf numFmtId="185" fontId="21" fillId="0" borderId="1" xfId="0" applyNumberFormat="1" applyFont="1" applyBorder="1" applyAlignment="1">
      <alignment horizontal="center" vertical="center" wrapText="1"/>
    </xf>
    <xf numFmtId="175" fontId="21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71" fontId="0" fillId="0" borderId="0" xfId="3" applyFont="1"/>
    <xf numFmtId="0" fontId="21" fillId="0" borderId="0" xfId="2" applyNumberFormat="1" applyFont="1" applyFill="1" applyAlignment="1" applyProtection="1">
      <protection hidden="1"/>
    </xf>
    <xf numFmtId="178" fontId="21" fillId="0" borderId="0" xfId="2" applyNumberFormat="1" applyFont="1" applyFill="1" applyAlignment="1" applyProtection="1">
      <protection hidden="1"/>
    </xf>
    <xf numFmtId="187" fontId="0" fillId="0" borderId="0" xfId="3" applyNumberFormat="1" applyFont="1"/>
    <xf numFmtId="187" fontId="3" fillId="0" borderId="0" xfId="3" applyNumberFormat="1" applyFont="1" applyAlignment="1">
      <alignment horizontal="center" wrapText="1"/>
    </xf>
    <xf numFmtId="171" fontId="14" fillId="0" borderId="0" xfId="3" applyFont="1"/>
    <xf numFmtId="0" fontId="2" fillId="0" borderId="0" xfId="0" applyFont="1" applyAlignment="1">
      <alignment horizontal="right" vertical="center" wrapText="1"/>
    </xf>
    <xf numFmtId="0" fontId="43" fillId="0" borderId="0" xfId="0" applyFont="1" applyAlignment="1">
      <alignment horizontal="center" wrapText="1"/>
    </xf>
    <xf numFmtId="187" fontId="43" fillId="0" borderId="0" xfId="3" applyNumberFormat="1" applyFont="1" applyAlignment="1">
      <alignment horizontal="center" wrapText="1"/>
    </xf>
    <xf numFmtId="0" fontId="44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 vertical="center"/>
    </xf>
    <xf numFmtId="187" fontId="44" fillId="0" borderId="1" xfId="3" applyNumberFormat="1" applyFont="1" applyBorder="1" applyAlignment="1">
      <alignment horizontal="center" vertical="center" wrapText="1"/>
    </xf>
    <xf numFmtId="171" fontId="45" fillId="0" borderId="1" xfId="3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left"/>
    </xf>
    <xf numFmtId="187" fontId="44" fillId="0" borderId="1" xfId="3" applyNumberFormat="1" applyFont="1" applyFill="1" applyBorder="1"/>
    <xf numFmtId="171" fontId="44" fillId="0" borderId="1" xfId="3" applyFont="1" applyBorder="1"/>
    <xf numFmtId="0" fontId="45" fillId="0" borderId="1" xfId="0" applyFont="1" applyBorder="1"/>
    <xf numFmtId="187" fontId="46" fillId="0" borderId="1" xfId="3" applyNumberFormat="1" applyFont="1" applyFill="1" applyBorder="1"/>
    <xf numFmtId="171" fontId="45" fillId="0" borderId="1" xfId="3" applyFont="1" applyBorder="1"/>
    <xf numFmtId="171" fontId="0" fillId="0" borderId="0" xfId="0" applyNumberFormat="1"/>
    <xf numFmtId="0" fontId="4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4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/>
    <xf numFmtId="0" fontId="21" fillId="0" borderId="0" xfId="0" applyFont="1" applyAlignment="1">
      <alignment horizontal="right" vertical="center" wrapText="1"/>
    </xf>
    <xf numFmtId="0" fontId="44" fillId="0" borderId="1" xfId="0" applyFont="1" applyBorder="1" applyAlignment="1">
      <alignment horizontal="center" wrapText="1"/>
    </xf>
    <xf numFmtId="187" fontId="44" fillId="0" borderId="1" xfId="5" applyNumberFormat="1" applyFont="1" applyBorder="1" applyAlignment="1">
      <alignment horizontal="center" vertical="center" wrapText="1"/>
    </xf>
    <xf numFmtId="171" fontId="45" fillId="0" borderId="1" xfId="5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left"/>
    </xf>
    <xf numFmtId="187" fontId="44" fillId="0" borderId="1" xfId="5" applyNumberFormat="1" applyFont="1" applyFill="1" applyBorder="1"/>
    <xf numFmtId="171" fontId="44" fillId="0" borderId="1" xfId="5" applyFont="1" applyBorder="1"/>
    <xf numFmtId="0" fontId="45" fillId="0" borderId="1" xfId="0" applyFont="1" applyBorder="1"/>
    <xf numFmtId="187" fontId="46" fillId="0" borderId="1" xfId="5" applyNumberFormat="1" applyFont="1" applyFill="1" applyBorder="1"/>
    <xf numFmtId="171" fontId="45" fillId="0" borderId="1" xfId="5" applyFont="1" applyBorder="1"/>
    <xf numFmtId="0" fontId="21" fillId="0" borderId="0" xfId="2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178" fontId="21" fillId="0" borderId="0" xfId="2" applyNumberFormat="1" applyFont="1" applyFill="1" applyAlignment="1" applyProtection="1">
      <alignment horizontal="right"/>
      <protection hidden="1"/>
    </xf>
    <xf numFmtId="0" fontId="44" fillId="0" borderId="1" xfId="0" applyFont="1" applyBorder="1" applyAlignment="1">
      <alignment horizontal="left" vertical="center"/>
    </xf>
    <xf numFmtId="0" fontId="21" fillId="0" borderId="0" xfId="2" applyNumberFormat="1" applyFont="1" applyFill="1" applyAlignment="1" applyProtection="1">
      <alignment horizontal="left"/>
      <protection hidden="1"/>
    </xf>
    <xf numFmtId="0" fontId="47" fillId="0" borderId="0" xfId="0" applyFont="1" applyAlignment="1">
      <alignment horizontal="center" vertical="center"/>
    </xf>
    <xf numFmtId="0" fontId="47" fillId="0" borderId="0" xfId="0" applyFont="1"/>
    <xf numFmtId="0" fontId="47" fillId="0" borderId="0" xfId="0" applyFont="1" applyAlignment="1">
      <alignment vertical="center" wrapText="1"/>
    </xf>
    <xf numFmtId="0" fontId="47" fillId="0" borderId="0" xfId="0" applyFont="1" applyAlignment="1">
      <alignment horizontal="center" vertical="center" wrapText="1"/>
    </xf>
    <xf numFmtId="0" fontId="47" fillId="0" borderId="47" xfId="0" applyFont="1" applyBorder="1" applyAlignment="1">
      <alignment vertical="center" wrapText="1"/>
    </xf>
    <xf numFmtId="0" fontId="47" fillId="0" borderId="47" xfId="0" applyFont="1" applyBorder="1" applyAlignment="1">
      <alignment horizontal="right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0" borderId="1" xfId="0" applyFont="1" applyBorder="1" applyAlignment="1">
      <alignment horizontal="center"/>
    </xf>
    <xf numFmtId="0" fontId="47" fillId="0" borderId="0" xfId="0" applyFont="1" applyAlignment="1">
      <alignment horizontal="center"/>
    </xf>
    <xf numFmtId="49" fontId="48" fillId="0" borderId="1" xfId="0" applyNumberFormat="1" applyFont="1" applyFill="1" applyBorder="1" applyAlignment="1">
      <alignment horizontal="center"/>
    </xf>
    <xf numFmtId="0" fontId="48" fillId="0" borderId="1" xfId="0" applyFont="1" applyFill="1" applyBorder="1" applyAlignment="1">
      <alignment horizontal="left" vertical="top" wrapText="1"/>
    </xf>
    <xf numFmtId="4" fontId="48" fillId="0" borderId="1" xfId="0" applyNumberFormat="1" applyFont="1" applyFill="1" applyBorder="1" applyAlignment="1">
      <alignment vertical="center"/>
    </xf>
    <xf numFmtId="49" fontId="47" fillId="0" borderId="1" xfId="0" applyNumberFormat="1" applyFont="1" applyFill="1" applyBorder="1" applyAlignment="1">
      <alignment horizontal="center"/>
    </xf>
    <xf numFmtId="0" fontId="47" fillId="0" borderId="1" xfId="0" applyFont="1" applyFill="1" applyBorder="1" applyAlignment="1">
      <alignment horizontal="left" vertical="top" wrapText="1"/>
    </xf>
    <xf numFmtId="176" fontId="47" fillId="0" borderId="1" xfId="0" applyNumberFormat="1" applyFont="1" applyBorder="1" applyAlignment="1">
      <alignment horizontal="right" vertical="center"/>
    </xf>
    <xf numFmtId="0" fontId="47" fillId="0" borderId="1" xfId="0" applyFont="1" applyFill="1" applyBorder="1" applyAlignment="1">
      <alignment horizontal="left" wrapText="1"/>
    </xf>
    <xf numFmtId="49" fontId="49" fillId="0" borderId="1" xfId="0" applyNumberFormat="1" applyFont="1" applyFill="1" applyBorder="1" applyAlignment="1">
      <alignment horizontal="center"/>
    </xf>
    <xf numFmtId="176" fontId="47" fillId="3" borderId="1" xfId="0" applyNumberFormat="1" applyFont="1" applyFill="1" applyBorder="1" applyAlignment="1">
      <alignment horizontal="right" vertical="center"/>
    </xf>
    <xf numFmtId="0" fontId="47" fillId="3" borderId="0" xfId="0" applyFont="1" applyFill="1" applyAlignment="1">
      <alignment horizontal="center" vertical="center"/>
    </xf>
    <xf numFmtId="0" fontId="47" fillId="3" borderId="0" xfId="0" applyFont="1" applyFill="1"/>
    <xf numFmtId="176" fontId="47" fillId="0" borderId="1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wrapText="1"/>
    </xf>
    <xf numFmtId="191" fontId="47" fillId="0" borderId="1" xfId="3" applyNumberFormat="1" applyFont="1" applyBorder="1" applyAlignment="1">
      <alignment horizontal="right" wrapText="1"/>
    </xf>
    <xf numFmtId="191" fontId="50" fillId="0" borderId="1" xfId="3" applyNumberFormat="1" applyFont="1" applyBorder="1" applyAlignment="1">
      <alignment horizontal="right" wrapText="1"/>
    </xf>
    <xf numFmtId="0" fontId="48" fillId="0" borderId="1" xfId="0" applyFont="1" applyFill="1" applyBorder="1" applyAlignment="1">
      <alignment horizontal="left" wrapText="1"/>
    </xf>
    <xf numFmtId="0" fontId="48" fillId="0" borderId="1" xfId="0" applyFont="1" applyBorder="1" applyAlignment="1">
      <alignment wrapText="1"/>
    </xf>
    <xf numFmtId="0" fontId="48" fillId="0" borderId="0" xfId="0" applyFont="1" applyAlignment="1">
      <alignment wrapText="1"/>
    </xf>
    <xf numFmtId="0" fontId="48" fillId="0" borderId="0" xfId="0" applyFont="1"/>
    <xf numFmtId="0" fontId="47" fillId="0" borderId="1" xfId="0" applyFont="1" applyBorder="1" applyAlignment="1">
      <alignment wrapText="1"/>
    </xf>
    <xf numFmtId="0" fontId="47" fillId="0" borderId="1" xfId="0" applyFont="1" applyBorder="1"/>
    <xf numFmtId="0" fontId="47" fillId="0" borderId="1" xfId="0" applyFont="1" applyFill="1" applyBorder="1" applyAlignment="1">
      <alignment wrapText="1"/>
    </xf>
    <xf numFmtId="0" fontId="48" fillId="0" borderId="1" xfId="0" applyNumberFormat="1" applyFont="1" applyFill="1" applyBorder="1" applyAlignment="1">
      <alignment horizontal="center"/>
    </xf>
    <xf numFmtId="171" fontId="48" fillId="0" borderId="1" xfId="3" applyFont="1" applyBorder="1"/>
  </cellXfs>
  <cellStyles count="6">
    <cellStyle name="Обычный" xfId="0" builtinId="0"/>
    <cellStyle name="Обычный 2 2" xfId="1"/>
    <cellStyle name="Обычный 2 3" xfId="2"/>
    <cellStyle name="Обычный 2 7" xfId="4"/>
    <cellStyle name="Финансовый" xfId="3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5" width="16.42578125" customWidth="1"/>
  </cols>
  <sheetData>
    <row r="1" spans="1:5" ht="18.75" x14ac:dyDescent="0.3">
      <c r="C1" s="89" t="s">
        <v>165</v>
      </c>
      <c r="D1" s="89"/>
      <c r="E1" s="89"/>
    </row>
    <row r="2" spans="1:5" ht="18.75" x14ac:dyDescent="0.3">
      <c r="C2" s="89" t="s">
        <v>202</v>
      </c>
      <c r="D2" s="89"/>
      <c r="E2" s="89"/>
    </row>
    <row r="3" spans="1:5" ht="18.75" x14ac:dyDescent="0.3">
      <c r="C3" s="89" t="s">
        <v>103</v>
      </c>
      <c r="D3" s="89"/>
      <c r="E3" s="89"/>
    </row>
    <row r="4" spans="1:5" ht="18.75" x14ac:dyDescent="0.3">
      <c r="C4" s="89" t="s">
        <v>208</v>
      </c>
      <c r="D4" s="89"/>
      <c r="E4" s="89"/>
    </row>
    <row r="5" spans="1:5" ht="18.75" x14ac:dyDescent="0.3">
      <c r="C5" s="1"/>
    </row>
    <row r="6" spans="1:5" ht="18.75" x14ac:dyDescent="0.3">
      <c r="A6" s="90" t="s">
        <v>86</v>
      </c>
      <c r="B6" s="91"/>
      <c r="C6" s="91"/>
      <c r="D6" s="54"/>
      <c r="E6" s="54"/>
    </row>
    <row r="7" spans="1:5" ht="18.75" x14ac:dyDescent="0.3">
      <c r="A7" s="92" t="s">
        <v>166</v>
      </c>
      <c r="B7" s="92"/>
      <c r="C7" s="92"/>
      <c r="D7" s="56"/>
      <c r="E7" s="56"/>
    </row>
    <row r="8" spans="1:5" ht="18.75" x14ac:dyDescent="0.3">
      <c r="A8" s="3"/>
    </row>
    <row r="9" spans="1:5" ht="18.75" x14ac:dyDescent="0.3">
      <c r="A9" s="3"/>
    </row>
    <row r="10" spans="1:5" ht="150" x14ac:dyDescent="0.2">
      <c r="A10" s="4" t="s">
        <v>0</v>
      </c>
      <c r="B10" s="4" t="s">
        <v>1</v>
      </c>
      <c r="C10" s="4" t="s">
        <v>104</v>
      </c>
      <c r="D10" s="4" t="s">
        <v>130</v>
      </c>
      <c r="E10" s="4" t="s">
        <v>131</v>
      </c>
    </row>
    <row r="11" spans="1:5" ht="18.75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</row>
    <row r="12" spans="1:5" ht="56.25" x14ac:dyDescent="0.3">
      <c r="A12" s="4" t="s">
        <v>2</v>
      </c>
      <c r="B12" s="5" t="s">
        <v>3</v>
      </c>
      <c r="C12" s="6">
        <v>0</v>
      </c>
      <c r="D12" s="6">
        <v>0</v>
      </c>
      <c r="E12" s="6">
        <v>0</v>
      </c>
    </row>
    <row r="13" spans="1:5" ht="37.5" x14ac:dyDescent="0.3">
      <c r="A13" s="7" t="s">
        <v>4</v>
      </c>
      <c r="B13" s="8" t="s">
        <v>5</v>
      </c>
      <c r="C13" s="6">
        <v>0</v>
      </c>
      <c r="D13" s="6">
        <v>0</v>
      </c>
      <c r="E13" s="6">
        <v>0</v>
      </c>
    </row>
    <row r="14" spans="1:5" ht="18.75" x14ac:dyDescent="0.3">
      <c r="A14" s="7" t="s">
        <v>6</v>
      </c>
      <c r="B14" s="8" t="s">
        <v>7</v>
      </c>
      <c r="C14" s="6">
        <v>-7329100</v>
      </c>
      <c r="D14" s="6">
        <v>-5055100</v>
      </c>
      <c r="E14" s="6">
        <v>-5003200</v>
      </c>
    </row>
    <row r="15" spans="1:5" ht="37.5" x14ac:dyDescent="0.3">
      <c r="A15" s="7" t="s">
        <v>8</v>
      </c>
      <c r="B15" s="8" t="s">
        <v>9</v>
      </c>
      <c r="C15" s="6">
        <v>-7329100</v>
      </c>
      <c r="D15" s="6">
        <v>-5055100</v>
      </c>
      <c r="E15" s="6">
        <v>-5003200</v>
      </c>
    </row>
    <row r="16" spans="1:5" ht="37.5" x14ac:dyDescent="0.3">
      <c r="A16" s="7" t="s">
        <v>10</v>
      </c>
      <c r="B16" s="8" t="s">
        <v>11</v>
      </c>
      <c r="C16" s="6">
        <v>-7329100</v>
      </c>
      <c r="D16" s="6">
        <v>-5055100</v>
      </c>
      <c r="E16" s="6">
        <v>-5003200</v>
      </c>
    </row>
    <row r="17" spans="1:5" ht="37.5" x14ac:dyDescent="0.3">
      <c r="A17" s="7" t="s">
        <v>12</v>
      </c>
      <c r="B17" s="8" t="s">
        <v>163</v>
      </c>
      <c r="C17" s="6">
        <v>-7329100</v>
      </c>
      <c r="D17" s="6">
        <v>-5055100</v>
      </c>
      <c r="E17" s="6">
        <v>-5003200</v>
      </c>
    </row>
    <row r="18" spans="1:5" ht="18.75" x14ac:dyDescent="0.3">
      <c r="A18" s="7" t="s">
        <v>13</v>
      </c>
      <c r="B18" s="8" t="s">
        <v>14</v>
      </c>
      <c r="C18" s="6">
        <v>7329100</v>
      </c>
      <c r="D18" s="6">
        <v>5055100</v>
      </c>
      <c r="E18" s="6">
        <v>5003200</v>
      </c>
    </row>
    <row r="19" spans="1:5" ht="37.5" x14ac:dyDescent="0.3">
      <c r="A19" s="7" t="s">
        <v>15</v>
      </c>
      <c r="B19" s="8" t="s">
        <v>16</v>
      </c>
      <c r="C19" s="6">
        <v>7329100</v>
      </c>
      <c r="D19" s="6">
        <v>5055100</v>
      </c>
      <c r="E19" s="6">
        <v>5003200</v>
      </c>
    </row>
    <row r="20" spans="1:5" ht="37.5" x14ac:dyDescent="0.2">
      <c r="A20" s="7" t="s">
        <v>17</v>
      </c>
      <c r="B20" s="8" t="s">
        <v>18</v>
      </c>
      <c r="C20" s="9">
        <v>7329100</v>
      </c>
      <c r="D20" s="9">
        <v>5055100</v>
      </c>
      <c r="E20" s="9">
        <v>5003200</v>
      </c>
    </row>
    <row r="21" spans="1:5" ht="37.5" x14ac:dyDescent="0.2">
      <c r="A21" s="7" t="s">
        <v>19</v>
      </c>
      <c r="B21" s="8" t="s">
        <v>164</v>
      </c>
      <c r="C21" s="9">
        <v>7329100</v>
      </c>
      <c r="D21" s="9">
        <v>5055100</v>
      </c>
      <c r="E21" s="9">
        <v>5003200</v>
      </c>
    </row>
    <row r="22" spans="1:5" ht="18.75" x14ac:dyDescent="0.3">
      <c r="A22" s="10"/>
      <c r="B22" s="11"/>
      <c r="C22" s="12"/>
      <c r="D22" s="12"/>
      <c r="E22" s="12"/>
    </row>
    <row r="23" spans="1:5" ht="18.75" x14ac:dyDescent="0.3">
      <c r="A23" s="10"/>
      <c r="B23" s="11"/>
      <c r="C23" s="12"/>
      <c r="D23" s="12"/>
      <c r="E23" s="12"/>
    </row>
    <row r="24" spans="1:5" ht="18.75" x14ac:dyDescent="0.3">
      <c r="A24" s="10"/>
      <c r="B24" s="11"/>
      <c r="C24" s="12"/>
      <c r="D24" s="12"/>
      <c r="E24" s="12"/>
    </row>
    <row r="25" spans="1:5" x14ac:dyDescent="0.2">
      <c r="C25" s="13"/>
      <c r="D25" s="13"/>
      <c r="E25" s="13"/>
    </row>
    <row r="26" spans="1:5" x14ac:dyDescent="0.2">
      <c r="C26" s="13"/>
      <c r="D26" s="13"/>
      <c r="E26" s="13"/>
    </row>
    <row r="27" spans="1:5" x14ac:dyDescent="0.2">
      <c r="C27" s="13"/>
      <c r="D27" s="13"/>
      <c r="E27" s="13"/>
    </row>
    <row r="28" spans="1:5" x14ac:dyDescent="0.2">
      <c r="C28" s="13"/>
      <c r="D28" s="13"/>
      <c r="E28" s="13"/>
    </row>
    <row r="29" spans="1:5" x14ac:dyDescent="0.2">
      <c r="C29" s="13"/>
      <c r="D29" s="13"/>
      <c r="E29" s="13"/>
    </row>
    <row r="30" spans="1:5" x14ac:dyDescent="0.2">
      <c r="C30" s="13"/>
      <c r="D30" s="13"/>
      <c r="E30" s="13"/>
    </row>
    <row r="31" spans="1:5" x14ac:dyDescent="0.2">
      <c r="C31" s="13"/>
      <c r="D31" s="13"/>
      <c r="E31" s="13"/>
    </row>
    <row r="32" spans="1:5" x14ac:dyDescent="0.2">
      <c r="C32" s="13"/>
      <c r="D32" s="13"/>
      <c r="E32" s="13"/>
    </row>
    <row r="33" spans="3:5" x14ac:dyDescent="0.2">
      <c r="C33" s="13"/>
      <c r="D33" s="13"/>
      <c r="E33" s="13"/>
    </row>
    <row r="34" spans="3:5" x14ac:dyDescent="0.2">
      <c r="C34" s="13"/>
      <c r="D34" s="13"/>
      <c r="E34" s="13"/>
    </row>
    <row r="35" spans="3:5" x14ac:dyDescent="0.2">
      <c r="C35" s="13"/>
      <c r="D35" s="13"/>
      <c r="E35" s="13"/>
    </row>
    <row r="36" spans="3:5" x14ac:dyDescent="0.2">
      <c r="C36" s="13"/>
      <c r="D36" s="13"/>
      <c r="E36" s="13"/>
    </row>
  </sheetData>
  <mergeCells count="2">
    <mergeCell ref="A6:C6"/>
    <mergeCell ref="A7:C7"/>
  </mergeCells>
  <phoneticPr fontId="12" type="noConversion"/>
  <pageMargins left="0.78740157480314965" right="0.78740157480314965" top="0.78740157480314965" bottom="0.78740157480314965" header="0" footer="0"/>
  <pageSetup paperSize="9"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/>
  </sheetViews>
  <sheetFormatPr defaultRowHeight="12.75" x14ac:dyDescent="0.2"/>
  <cols>
    <col min="1" max="1" width="3.5703125" customWidth="1"/>
    <col min="2" max="2" width="32.5703125" customWidth="1"/>
    <col min="3" max="3" width="6.5703125" customWidth="1"/>
    <col min="4" max="4" width="6.42578125" customWidth="1"/>
    <col min="5" max="5" width="12" customWidth="1"/>
    <col min="6" max="6" width="0.140625" hidden="1" customWidth="1"/>
    <col min="7" max="7" width="0.7109375" hidden="1" customWidth="1"/>
    <col min="8" max="8" width="15.140625" customWidth="1"/>
    <col min="9" max="9" width="11.140625" customWidth="1"/>
    <col min="10" max="10" width="11.42578125" customWidth="1"/>
  </cols>
  <sheetData>
    <row r="1" spans="1:11" x14ac:dyDescent="0.2">
      <c r="H1" s="345" t="s">
        <v>419</v>
      </c>
      <c r="I1" s="440"/>
    </row>
    <row r="2" spans="1:11" x14ac:dyDescent="0.2">
      <c r="H2" s="345" t="s">
        <v>420</v>
      </c>
      <c r="I2" s="440"/>
    </row>
    <row r="3" spans="1:11" x14ac:dyDescent="0.2">
      <c r="H3" s="345" t="s">
        <v>421</v>
      </c>
      <c r="I3" s="440"/>
    </row>
    <row r="4" spans="1:11" x14ac:dyDescent="0.2">
      <c r="H4" s="347" t="s">
        <v>207</v>
      </c>
      <c r="I4" s="440"/>
    </row>
    <row r="6" spans="1:11" ht="25.5" customHeight="1" x14ac:dyDescent="0.2">
      <c r="A6" s="441" t="s">
        <v>422</v>
      </c>
      <c r="B6" s="441"/>
      <c r="C6" s="441"/>
      <c r="D6" s="441"/>
      <c r="E6" s="441"/>
      <c r="F6" s="441"/>
      <c r="G6" s="441"/>
      <c r="H6" s="441"/>
      <c r="I6" s="441"/>
      <c r="J6" s="441"/>
    </row>
    <row r="7" spans="1:11" x14ac:dyDescent="0.2">
      <c r="A7" s="45"/>
      <c r="B7" s="45"/>
      <c r="C7" s="45"/>
      <c r="D7" s="45"/>
      <c r="E7" s="45"/>
      <c r="F7" s="45"/>
      <c r="G7" s="45"/>
      <c r="H7" s="45"/>
    </row>
    <row r="8" spans="1:11" x14ac:dyDescent="0.2">
      <c r="A8" s="45"/>
      <c r="B8" s="45"/>
      <c r="C8" s="45"/>
      <c r="D8" s="45"/>
      <c r="E8" s="45"/>
      <c r="F8" s="45"/>
      <c r="G8" s="45"/>
      <c r="H8" s="45"/>
      <c r="J8" t="s">
        <v>423</v>
      </c>
    </row>
    <row r="9" spans="1:11" s="447" customFormat="1" ht="43.5" customHeight="1" x14ac:dyDescent="0.2">
      <c r="A9" s="442" t="s">
        <v>215</v>
      </c>
      <c r="B9" s="442" t="s">
        <v>424</v>
      </c>
      <c r="C9" s="443" t="s">
        <v>425</v>
      </c>
      <c r="D9" s="444"/>
      <c r="E9" s="444"/>
      <c r="F9" s="444"/>
      <c r="G9" s="445"/>
      <c r="H9" s="443" t="s">
        <v>426</v>
      </c>
      <c r="I9" s="444"/>
      <c r="J9" s="445"/>
      <c r="K9" s="446"/>
    </row>
    <row r="10" spans="1:11" s="447" customFormat="1" ht="58.5" customHeight="1" x14ac:dyDescent="0.2">
      <c r="A10" s="448"/>
      <c r="B10" s="448"/>
      <c r="C10" s="449" t="s">
        <v>296</v>
      </c>
      <c r="D10" s="449" t="s">
        <v>297</v>
      </c>
      <c r="E10" s="449" t="s">
        <v>427</v>
      </c>
      <c r="F10" s="449" t="s">
        <v>428</v>
      </c>
      <c r="G10" s="449" t="s">
        <v>429</v>
      </c>
      <c r="H10" s="449" t="s">
        <v>130</v>
      </c>
      <c r="I10" s="449" t="s">
        <v>131</v>
      </c>
      <c r="J10" s="449" t="s">
        <v>168</v>
      </c>
      <c r="K10" s="446"/>
    </row>
    <row r="11" spans="1:11" s="447" customFormat="1" ht="15" x14ac:dyDescent="0.2">
      <c r="A11" s="443" t="s">
        <v>430</v>
      </c>
      <c r="B11" s="445"/>
      <c r="C11" s="443"/>
      <c r="D11" s="444"/>
      <c r="E11" s="444"/>
      <c r="F11" s="445"/>
      <c r="G11" s="450"/>
      <c r="H11" s="451"/>
      <c r="I11" s="451"/>
      <c r="J11" s="451"/>
      <c r="K11" s="446"/>
    </row>
    <row r="12" spans="1:11" s="458" customFormat="1" ht="15.95" customHeight="1" x14ac:dyDescent="0.2">
      <c r="A12" s="452"/>
      <c r="B12" s="453"/>
      <c r="C12" s="454"/>
      <c r="D12" s="454"/>
      <c r="E12" s="455"/>
      <c r="F12" s="456"/>
      <c r="G12" s="456"/>
      <c r="H12" s="457"/>
      <c r="I12" s="457"/>
      <c r="J12" s="457"/>
    </row>
    <row r="13" spans="1:11" s="458" customFormat="1" ht="15.95" customHeight="1" x14ac:dyDescent="0.2">
      <c r="A13" s="452"/>
      <c r="B13" s="453"/>
      <c r="C13" s="454"/>
      <c r="D13" s="454"/>
      <c r="E13" s="455"/>
      <c r="F13" s="456"/>
      <c r="G13" s="456"/>
      <c r="H13" s="457"/>
      <c r="I13" s="457"/>
      <c r="J13" s="457"/>
    </row>
    <row r="14" spans="1:11" s="458" customFormat="1" ht="15.95" customHeight="1" x14ac:dyDescent="0.2">
      <c r="A14" s="452"/>
      <c r="B14" s="453"/>
      <c r="C14" s="454"/>
      <c r="D14" s="454"/>
      <c r="E14" s="455"/>
      <c r="F14" s="456"/>
      <c r="G14" s="456"/>
      <c r="H14" s="457"/>
      <c r="I14" s="457"/>
      <c r="J14" s="457"/>
    </row>
    <row r="15" spans="1:11" s="458" customFormat="1" ht="15.95" customHeight="1" x14ac:dyDescent="0.2">
      <c r="A15" s="452"/>
      <c r="B15" s="453"/>
      <c r="C15" s="454"/>
      <c r="D15" s="454"/>
      <c r="E15" s="455"/>
      <c r="F15" s="456"/>
      <c r="G15" s="456"/>
      <c r="H15" s="457"/>
      <c r="I15" s="457"/>
      <c r="J15" s="457"/>
    </row>
    <row r="16" spans="1:11" s="458" customFormat="1" ht="15.95" customHeight="1" x14ac:dyDescent="0.2">
      <c r="A16" s="452"/>
      <c r="B16" s="453"/>
      <c r="C16" s="454"/>
      <c r="D16" s="454"/>
      <c r="E16" s="455"/>
      <c r="F16" s="456"/>
      <c r="G16" s="456"/>
      <c r="H16" s="457"/>
      <c r="I16" s="457"/>
      <c r="J16" s="457"/>
    </row>
    <row r="17" spans="1:10" s="458" customFormat="1" ht="15.95" customHeight="1" x14ac:dyDescent="0.2">
      <c r="A17" s="452"/>
      <c r="B17" s="453"/>
      <c r="C17" s="454"/>
      <c r="D17" s="454"/>
      <c r="E17" s="455"/>
      <c r="F17" s="456"/>
      <c r="G17" s="456"/>
      <c r="H17" s="457"/>
      <c r="I17" s="457"/>
      <c r="J17" s="457"/>
    </row>
    <row r="18" spans="1:10" s="458" customFormat="1" x14ac:dyDescent="0.2"/>
    <row r="19" spans="1:10" s="458" customFormat="1" x14ac:dyDescent="0.2"/>
    <row r="20" spans="1:10" s="458" customFormat="1" x14ac:dyDescent="0.2"/>
    <row r="21" spans="1:10" s="458" customFormat="1" x14ac:dyDescent="0.2"/>
    <row r="22" spans="1:10" s="458" customFormat="1" x14ac:dyDescent="0.2"/>
    <row r="23" spans="1:10" s="458" customFormat="1" x14ac:dyDescent="0.2"/>
    <row r="24" spans="1:10" s="458" customFormat="1" x14ac:dyDescent="0.2"/>
    <row r="25" spans="1:10" s="458" customFormat="1" x14ac:dyDescent="0.2"/>
    <row r="26" spans="1:10" s="458" customFormat="1" x14ac:dyDescent="0.2"/>
    <row r="27" spans="1:10" s="458" customFormat="1" x14ac:dyDescent="0.2"/>
    <row r="28" spans="1:10" s="458" customFormat="1" x14ac:dyDescent="0.2"/>
    <row r="29" spans="1:10" s="458" customFormat="1" x14ac:dyDescent="0.2"/>
    <row r="30" spans="1:10" s="458" customFormat="1" x14ac:dyDescent="0.2"/>
    <row r="31" spans="1:10" s="458" customFormat="1" x14ac:dyDescent="0.2"/>
    <row r="32" spans="1:10" s="458" customFormat="1" x14ac:dyDescent="0.2"/>
    <row r="33" s="458" customFormat="1" x14ac:dyDescent="0.2"/>
    <row r="34" s="458" customFormat="1" x14ac:dyDescent="0.2"/>
    <row r="35" s="458" customFormat="1" x14ac:dyDescent="0.2"/>
    <row r="36" s="458" customFormat="1" x14ac:dyDescent="0.2"/>
    <row r="37" s="458" customFormat="1" x14ac:dyDescent="0.2"/>
    <row r="38" s="458" customFormat="1" x14ac:dyDescent="0.2"/>
    <row r="39" s="458" customFormat="1" x14ac:dyDescent="0.2"/>
    <row r="40" s="458" customFormat="1" x14ac:dyDescent="0.2"/>
    <row r="41" s="458" customFormat="1" x14ac:dyDescent="0.2"/>
    <row r="42" s="458" customFormat="1" x14ac:dyDescent="0.2"/>
    <row r="43" s="458" customFormat="1" x14ac:dyDescent="0.2"/>
    <row r="44" s="458" customFormat="1" x14ac:dyDescent="0.2"/>
    <row r="45" s="458" customFormat="1" x14ac:dyDescent="0.2"/>
    <row r="46" s="458" customFormat="1" x14ac:dyDescent="0.2"/>
    <row r="47" s="458" customFormat="1" x14ac:dyDescent="0.2"/>
    <row r="48" s="458" customFormat="1" x14ac:dyDescent="0.2"/>
    <row r="49" s="458" customFormat="1" x14ac:dyDescent="0.2"/>
    <row r="50" s="458" customFormat="1" x14ac:dyDescent="0.2"/>
    <row r="51" s="458" customFormat="1" x14ac:dyDescent="0.2"/>
    <row r="52" s="458" customFormat="1" x14ac:dyDescent="0.2"/>
    <row r="53" s="458" customFormat="1" x14ac:dyDescent="0.2"/>
    <row r="54" s="458" customFormat="1" x14ac:dyDescent="0.2"/>
    <row r="55" s="458" customFormat="1" x14ac:dyDescent="0.2"/>
    <row r="56" s="458" customFormat="1" x14ac:dyDescent="0.2"/>
    <row r="57" s="458" customFormat="1" x14ac:dyDescent="0.2"/>
    <row r="58" s="458" customFormat="1" x14ac:dyDescent="0.2"/>
    <row r="59" s="458" customFormat="1" x14ac:dyDescent="0.2"/>
    <row r="60" s="458" customFormat="1" x14ac:dyDescent="0.2"/>
    <row r="61" s="458" customFormat="1" x14ac:dyDescent="0.2"/>
    <row r="62" s="458" customFormat="1" x14ac:dyDescent="0.2"/>
    <row r="63" s="458" customFormat="1" x14ac:dyDescent="0.2"/>
    <row r="64" s="458" customFormat="1" x14ac:dyDescent="0.2"/>
    <row r="65" s="458" customFormat="1" x14ac:dyDescent="0.2"/>
    <row r="66" s="458" customFormat="1" x14ac:dyDescent="0.2"/>
    <row r="67" s="458" customFormat="1" x14ac:dyDescent="0.2"/>
    <row r="68" s="458" customFormat="1" x14ac:dyDescent="0.2"/>
    <row r="69" s="458" customFormat="1" x14ac:dyDescent="0.2"/>
    <row r="70" s="458" customFormat="1" x14ac:dyDescent="0.2"/>
    <row r="71" s="458" customFormat="1" x14ac:dyDescent="0.2"/>
    <row r="72" s="458" customFormat="1" x14ac:dyDescent="0.2"/>
    <row r="73" s="458" customFormat="1" x14ac:dyDescent="0.2"/>
    <row r="74" s="458" customFormat="1" x14ac:dyDescent="0.2"/>
    <row r="75" s="458" customFormat="1" x14ac:dyDescent="0.2"/>
    <row r="76" s="458" customFormat="1" x14ac:dyDescent="0.2"/>
    <row r="77" s="458" customFormat="1" x14ac:dyDescent="0.2"/>
    <row r="78" s="458" customFormat="1" x14ac:dyDescent="0.2"/>
    <row r="79" s="458" customFormat="1" x14ac:dyDescent="0.2"/>
    <row r="80" s="458" customFormat="1" x14ac:dyDescent="0.2"/>
    <row r="81" s="458" customFormat="1" x14ac:dyDescent="0.2"/>
    <row r="82" s="458" customFormat="1" x14ac:dyDescent="0.2"/>
    <row r="83" s="458" customFormat="1" x14ac:dyDescent="0.2"/>
    <row r="84" s="458" customFormat="1" x14ac:dyDescent="0.2"/>
    <row r="85" s="458" customFormat="1" x14ac:dyDescent="0.2"/>
    <row r="86" s="458" customFormat="1" x14ac:dyDescent="0.2"/>
    <row r="87" s="458" customFormat="1" x14ac:dyDescent="0.2"/>
    <row r="88" s="458" customFormat="1" x14ac:dyDescent="0.2"/>
    <row r="89" s="458" customFormat="1" x14ac:dyDescent="0.2"/>
    <row r="90" s="458" customFormat="1" x14ac:dyDescent="0.2"/>
    <row r="91" s="458" customFormat="1" x14ac:dyDescent="0.2"/>
    <row r="92" s="458" customFormat="1" x14ac:dyDescent="0.2"/>
    <row r="93" s="458" customFormat="1" x14ac:dyDescent="0.2"/>
    <row r="94" s="458" customFormat="1" x14ac:dyDescent="0.2"/>
    <row r="95" s="458" customFormat="1" x14ac:dyDescent="0.2"/>
    <row r="96" s="458" customFormat="1" x14ac:dyDescent="0.2"/>
    <row r="97" s="458" customFormat="1" x14ac:dyDescent="0.2"/>
    <row r="98" s="458" customFormat="1" x14ac:dyDescent="0.2"/>
    <row r="99" s="458" customFormat="1" x14ac:dyDescent="0.2"/>
    <row r="100" s="458" customFormat="1" x14ac:dyDescent="0.2"/>
    <row r="101" s="458" customFormat="1" x14ac:dyDescent="0.2"/>
    <row r="102" s="458" customFormat="1" x14ac:dyDescent="0.2"/>
    <row r="103" s="458" customFormat="1" x14ac:dyDescent="0.2"/>
    <row r="104" s="458" customFormat="1" x14ac:dyDescent="0.2"/>
    <row r="105" s="458" customFormat="1" x14ac:dyDescent="0.2"/>
    <row r="106" s="458" customFormat="1" x14ac:dyDescent="0.2"/>
    <row r="107" s="458" customFormat="1" x14ac:dyDescent="0.2"/>
    <row r="108" s="458" customFormat="1" x14ac:dyDescent="0.2"/>
    <row r="109" s="458" customFormat="1" x14ac:dyDescent="0.2"/>
  </sheetData>
  <mergeCells count="7">
    <mergeCell ref="A6:J6"/>
    <mergeCell ref="A9:A10"/>
    <mergeCell ref="B9:B10"/>
    <mergeCell ref="C9:G9"/>
    <mergeCell ref="H9:J9"/>
    <mergeCell ref="A11:B11"/>
    <mergeCell ref="C11:F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459" customWidth="1"/>
    <col min="5" max="6" width="17" customWidth="1"/>
  </cols>
  <sheetData>
    <row r="1" spans="1:6" ht="15.75" customHeight="1" x14ac:dyDescent="0.2">
      <c r="E1" s="460" t="s">
        <v>431</v>
      </c>
      <c r="F1" s="460"/>
    </row>
    <row r="2" spans="1:6" x14ac:dyDescent="0.2">
      <c r="E2" s="460" t="s">
        <v>432</v>
      </c>
      <c r="F2" s="460"/>
    </row>
    <row r="3" spans="1:6" x14ac:dyDescent="0.2">
      <c r="E3" s="460" t="s">
        <v>292</v>
      </c>
      <c r="F3" s="460"/>
    </row>
    <row r="4" spans="1:6" x14ac:dyDescent="0.2">
      <c r="E4" s="461" t="s">
        <v>433</v>
      </c>
      <c r="F4" s="461"/>
    </row>
    <row r="5" spans="1:6" ht="14.25" customHeight="1" x14ac:dyDescent="0.2">
      <c r="C5" s="462"/>
    </row>
    <row r="6" spans="1:6" ht="93" customHeight="1" x14ac:dyDescent="0.3">
      <c r="A6" s="91" t="s">
        <v>434</v>
      </c>
      <c r="B6" s="91"/>
      <c r="C6" s="91"/>
      <c r="D6" s="91"/>
      <c r="E6" s="91"/>
      <c r="F6" s="91"/>
    </row>
    <row r="7" spans="1:6" ht="24.75" customHeight="1" x14ac:dyDescent="0.3">
      <c r="A7" s="54"/>
      <c r="B7" s="46"/>
      <c r="C7" s="463" t="s">
        <v>435</v>
      </c>
      <c r="D7" s="464"/>
      <c r="E7" s="46"/>
      <c r="F7" s="465" t="s">
        <v>435</v>
      </c>
    </row>
    <row r="8" spans="1:6" ht="99" customHeight="1" x14ac:dyDescent="0.3">
      <c r="A8" s="91" t="s">
        <v>436</v>
      </c>
      <c r="B8" s="91"/>
      <c r="C8" s="91"/>
      <c r="D8" s="91"/>
      <c r="E8" s="91"/>
      <c r="F8" s="91"/>
    </row>
    <row r="9" spans="1:6" ht="32.25" customHeight="1" x14ac:dyDescent="0.3">
      <c r="A9" s="466"/>
      <c r="B9" s="466"/>
      <c r="C9" s="467"/>
      <c r="F9" s="96" t="s">
        <v>295</v>
      </c>
    </row>
    <row r="10" spans="1:6" ht="15" x14ac:dyDescent="0.25">
      <c r="A10" s="468" t="s">
        <v>215</v>
      </c>
      <c r="B10" s="469" t="s">
        <v>437</v>
      </c>
      <c r="C10" s="470" t="s">
        <v>391</v>
      </c>
      <c r="D10" s="471" t="s">
        <v>130</v>
      </c>
      <c r="E10" s="471" t="s">
        <v>131</v>
      </c>
      <c r="F10" s="471" t="s">
        <v>168</v>
      </c>
    </row>
    <row r="11" spans="1:6" ht="15" x14ac:dyDescent="0.25">
      <c r="A11" s="472" t="s">
        <v>218</v>
      </c>
      <c r="B11" s="473" t="s">
        <v>438</v>
      </c>
      <c r="C11" s="474">
        <v>545200</v>
      </c>
      <c r="D11" s="475">
        <v>1825100</v>
      </c>
      <c r="E11" s="475">
        <v>1825100</v>
      </c>
      <c r="F11" s="475">
        <v>1825100</v>
      </c>
    </row>
    <row r="12" spans="1:6" ht="14.25" x14ac:dyDescent="0.2">
      <c r="A12" s="476"/>
      <c r="B12" s="476" t="s">
        <v>417</v>
      </c>
      <c r="C12" s="477">
        <f>SUM(C11:C11)</f>
        <v>545200</v>
      </c>
      <c r="D12" s="478">
        <f>SUM(D11:D11)</f>
        <v>1825100</v>
      </c>
      <c r="E12" s="478">
        <f>SUM(E11:E11)</f>
        <v>1825100</v>
      </c>
      <c r="F12" s="478">
        <f>SUM(F11:F11)</f>
        <v>1825100</v>
      </c>
    </row>
  </sheetData>
  <mergeCells count="2">
    <mergeCell ref="A6:F6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459" customWidth="1"/>
    <col min="5" max="6" width="17" customWidth="1"/>
  </cols>
  <sheetData>
    <row r="1" spans="1:6" ht="15.75" customHeight="1" x14ac:dyDescent="0.2">
      <c r="E1" s="345" t="s">
        <v>431</v>
      </c>
      <c r="F1" s="345"/>
    </row>
    <row r="2" spans="1:6" x14ac:dyDescent="0.2">
      <c r="E2" s="345" t="s">
        <v>439</v>
      </c>
      <c r="F2" s="345"/>
    </row>
    <row r="3" spans="1:6" x14ac:dyDescent="0.2">
      <c r="E3" s="345" t="s">
        <v>440</v>
      </c>
      <c r="F3" s="345"/>
    </row>
    <row r="4" spans="1:6" x14ac:dyDescent="0.2">
      <c r="E4" s="347" t="s">
        <v>441</v>
      </c>
      <c r="F4" s="347"/>
    </row>
    <row r="5" spans="1:6" ht="14.25" customHeight="1" x14ac:dyDescent="0.2">
      <c r="C5" s="462"/>
    </row>
    <row r="6" spans="1:6" ht="93" customHeight="1" x14ac:dyDescent="0.3">
      <c r="A6" s="91" t="s">
        <v>442</v>
      </c>
      <c r="B6" s="91"/>
      <c r="C6" s="91"/>
      <c r="D6" s="91"/>
      <c r="E6" s="91"/>
      <c r="F6" s="91"/>
    </row>
    <row r="7" spans="1:6" ht="24.75" customHeight="1" x14ac:dyDescent="0.3">
      <c r="A7" s="54"/>
      <c r="B7" s="46"/>
      <c r="C7" s="463" t="s">
        <v>435</v>
      </c>
      <c r="D7" s="464"/>
      <c r="E7" s="46"/>
      <c r="F7" s="465" t="s">
        <v>443</v>
      </c>
    </row>
    <row r="8" spans="1:6" ht="112.5" customHeight="1" x14ac:dyDescent="0.3">
      <c r="A8" s="91" t="s">
        <v>444</v>
      </c>
      <c r="B8" s="91"/>
      <c r="C8" s="91"/>
      <c r="D8" s="91"/>
      <c r="E8" s="91"/>
      <c r="F8" s="91"/>
    </row>
    <row r="9" spans="1:6" ht="32.25" customHeight="1" x14ac:dyDescent="0.3">
      <c r="A9" s="466"/>
      <c r="B9" s="466"/>
      <c r="C9" s="467"/>
      <c r="F9" s="96" t="s">
        <v>295</v>
      </c>
    </row>
    <row r="10" spans="1:6" ht="15" x14ac:dyDescent="0.25">
      <c r="A10" s="468" t="s">
        <v>215</v>
      </c>
      <c r="B10" s="469" t="s">
        <v>437</v>
      </c>
      <c r="C10" s="470" t="s">
        <v>391</v>
      </c>
      <c r="D10" s="471" t="s">
        <v>130</v>
      </c>
      <c r="E10" s="471" t="s">
        <v>131</v>
      </c>
      <c r="F10" s="471" t="s">
        <v>168</v>
      </c>
    </row>
    <row r="11" spans="1:6" ht="15" x14ac:dyDescent="0.25">
      <c r="A11" s="472" t="s">
        <v>218</v>
      </c>
      <c r="B11" s="473" t="s">
        <v>445</v>
      </c>
      <c r="C11" s="474">
        <v>545200</v>
      </c>
      <c r="D11" s="475">
        <v>0</v>
      </c>
      <c r="E11" s="475">
        <v>0</v>
      </c>
      <c r="F11" s="475">
        <v>0</v>
      </c>
    </row>
    <row r="12" spans="1:6" ht="14.25" x14ac:dyDescent="0.2">
      <c r="A12" s="476"/>
      <c r="B12" s="476" t="s">
        <v>417</v>
      </c>
      <c r="C12" s="477">
        <f>SUM(C11:C11)</f>
        <v>545200</v>
      </c>
      <c r="D12" s="478">
        <f>SUM(D11:D11)</f>
        <v>0</v>
      </c>
      <c r="E12" s="478">
        <f>SUM(E11:E11)</f>
        <v>0</v>
      </c>
      <c r="F12" s="478"/>
    </row>
  </sheetData>
  <mergeCells count="2">
    <mergeCell ref="A6:F6"/>
    <mergeCell ref="A8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459" customWidth="1"/>
    <col min="5" max="6" width="17" customWidth="1"/>
  </cols>
  <sheetData>
    <row r="1" spans="1:6" ht="15.75" customHeight="1" x14ac:dyDescent="0.2">
      <c r="E1" s="460" t="s">
        <v>431</v>
      </c>
      <c r="F1" s="460"/>
    </row>
    <row r="2" spans="1:6" x14ac:dyDescent="0.2">
      <c r="E2" s="460" t="s">
        <v>446</v>
      </c>
      <c r="F2" s="460"/>
    </row>
    <row r="3" spans="1:6" x14ac:dyDescent="0.2">
      <c r="E3" s="460" t="s">
        <v>447</v>
      </c>
      <c r="F3" s="460"/>
    </row>
    <row r="4" spans="1:6" x14ac:dyDescent="0.2">
      <c r="E4" s="461" t="s">
        <v>441</v>
      </c>
      <c r="F4" s="461"/>
    </row>
    <row r="5" spans="1:6" ht="14.25" customHeight="1" x14ac:dyDescent="0.2">
      <c r="C5" s="462"/>
    </row>
    <row r="6" spans="1:6" ht="93" customHeight="1" x14ac:dyDescent="0.3">
      <c r="A6" s="91" t="s">
        <v>448</v>
      </c>
      <c r="B6" s="91"/>
      <c r="C6" s="91"/>
      <c r="D6" s="91"/>
      <c r="E6" s="91"/>
      <c r="F6" s="91"/>
    </row>
    <row r="7" spans="1:6" ht="24.75" customHeight="1" x14ac:dyDescent="0.3">
      <c r="A7" s="54"/>
      <c r="B7" s="46"/>
      <c r="C7" s="463" t="s">
        <v>435</v>
      </c>
      <c r="D7" s="464"/>
      <c r="E7" s="46"/>
      <c r="F7" s="465" t="s">
        <v>449</v>
      </c>
    </row>
    <row r="8" spans="1:6" ht="117" customHeight="1" x14ac:dyDescent="0.3">
      <c r="A8" s="91" t="s">
        <v>450</v>
      </c>
      <c r="B8" s="91"/>
      <c r="C8" s="91"/>
      <c r="D8" s="91"/>
      <c r="E8" s="91"/>
      <c r="F8" s="91"/>
    </row>
    <row r="9" spans="1:6" ht="32.25" customHeight="1" x14ac:dyDescent="0.3">
      <c r="A9" s="466"/>
      <c r="B9" s="466"/>
      <c r="C9" s="467"/>
      <c r="F9" s="96" t="s">
        <v>295</v>
      </c>
    </row>
    <row r="10" spans="1:6" ht="15" x14ac:dyDescent="0.25">
      <c r="A10" s="468" t="s">
        <v>215</v>
      </c>
      <c r="B10" s="469" t="s">
        <v>437</v>
      </c>
      <c r="C10" s="470" t="s">
        <v>391</v>
      </c>
      <c r="D10" s="471" t="s">
        <v>130</v>
      </c>
      <c r="E10" s="471" t="s">
        <v>131</v>
      </c>
      <c r="F10" s="471" t="s">
        <v>168</v>
      </c>
    </row>
    <row r="11" spans="1:6" ht="15" x14ac:dyDescent="0.25">
      <c r="A11" s="472" t="s">
        <v>218</v>
      </c>
      <c r="B11" s="473" t="s">
        <v>451</v>
      </c>
      <c r="C11" s="474">
        <v>545200</v>
      </c>
      <c r="D11" s="475">
        <v>22200</v>
      </c>
      <c r="E11" s="475">
        <v>22200</v>
      </c>
      <c r="F11" s="475">
        <v>22200</v>
      </c>
    </row>
    <row r="12" spans="1:6" ht="14.25" x14ac:dyDescent="0.2">
      <c r="A12" s="476"/>
      <c r="B12" s="476" t="s">
        <v>417</v>
      </c>
      <c r="C12" s="477">
        <f>SUM(C11:C11)</f>
        <v>545200</v>
      </c>
      <c r="D12" s="478">
        <f>SUM(D11:D11)</f>
        <v>22200</v>
      </c>
      <c r="E12" s="478">
        <f>SUM(E11:E11)</f>
        <v>22200</v>
      </c>
      <c r="F12" s="478">
        <f>SUM(F11:F11)</f>
        <v>22200</v>
      </c>
    </row>
  </sheetData>
  <mergeCells count="2">
    <mergeCell ref="A6:F6"/>
    <mergeCell ref="A8:F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459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460" t="s">
        <v>431</v>
      </c>
      <c r="F1" s="460"/>
    </row>
    <row r="2" spans="1:10" x14ac:dyDescent="0.2">
      <c r="E2" s="460" t="s">
        <v>446</v>
      </c>
      <c r="F2" s="460"/>
    </row>
    <row r="3" spans="1:10" x14ac:dyDescent="0.2">
      <c r="E3" s="460" t="s">
        <v>452</v>
      </c>
      <c r="F3" s="460"/>
    </row>
    <row r="4" spans="1:10" x14ac:dyDescent="0.2">
      <c r="E4" s="461" t="s">
        <v>453</v>
      </c>
      <c r="F4" s="461"/>
    </row>
    <row r="5" spans="1:10" ht="14.25" customHeight="1" x14ac:dyDescent="0.2">
      <c r="C5" s="462"/>
    </row>
    <row r="6" spans="1:10" ht="88.5" customHeight="1" x14ac:dyDescent="0.3">
      <c r="A6" s="91" t="s">
        <v>454</v>
      </c>
      <c r="B6" s="91"/>
      <c r="C6" s="91"/>
      <c r="D6" s="91"/>
      <c r="E6" s="91"/>
      <c r="F6" s="91"/>
    </row>
    <row r="7" spans="1:10" ht="28.5" customHeight="1" x14ac:dyDescent="0.3">
      <c r="A7" s="54"/>
      <c r="B7" s="46"/>
      <c r="C7" s="463" t="s">
        <v>435</v>
      </c>
      <c r="D7" s="464"/>
      <c r="E7" s="46"/>
      <c r="F7" s="465" t="s">
        <v>455</v>
      </c>
    </row>
    <row r="8" spans="1:10" ht="111.75" customHeight="1" x14ac:dyDescent="0.3">
      <c r="A8" s="91" t="s">
        <v>456</v>
      </c>
      <c r="B8" s="91"/>
      <c r="C8" s="91"/>
      <c r="D8" s="91"/>
      <c r="E8" s="91"/>
      <c r="F8" s="91"/>
    </row>
    <row r="9" spans="1:10" ht="30" customHeight="1" x14ac:dyDescent="0.3">
      <c r="A9" s="466"/>
      <c r="B9" s="466"/>
      <c r="C9" s="467"/>
      <c r="F9" s="96" t="s">
        <v>295</v>
      </c>
    </row>
    <row r="10" spans="1:10" ht="15" x14ac:dyDescent="0.25">
      <c r="A10" s="468" t="s">
        <v>215</v>
      </c>
      <c r="B10" s="469" t="s">
        <v>437</v>
      </c>
      <c r="C10" s="470" t="s">
        <v>391</v>
      </c>
      <c r="D10" s="471" t="s">
        <v>130</v>
      </c>
      <c r="E10" s="471" t="s">
        <v>131</v>
      </c>
      <c r="F10" s="471" t="s">
        <v>168</v>
      </c>
      <c r="J10" s="479"/>
    </row>
    <row r="11" spans="1:10" ht="15" x14ac:dyDescent="0.25">
      <c r="A11" s="472" t="s">
        <v>218</v>
      </c>
      <c r="B11" s="473" t="s">
        <v>445</v>
      </c>
      <c r="C11" s="474">
        <v>545200</v>
      </c>
      <c r="D11" s="475">
        <v>27200</v>
      </c>
      <c r="E11" s="475">
        <v>27200</v>
      </c>
      <c r="F11" s="475">
        <v>27200</v>
      </c>
      <c r="J11" s="479"/>
    </row>
    <row r="12" spans="1:10" ht="14.25" x14ac:dyDescent="0.2">
      <c r="A12" s="476"/>
      <c r="B12" s="476" t="s">
        <v>417</v>
      </c>
      <c r="C12" s="477">
        <f>SUM(C11:C11)</f>
        <v>545200</v>
      </c>
      <c r="D12" s="478">
        <f>SUM(D11:D11)</f>
        <v>27200</v>
      </c>
      <c r="E12" s="478">
        <f>SUM(E11:E11)</f>
        <v>27200</v>
      </c>
      <c r="F12" s="478">
        <f>SUM(F11:F11)</f>
        <v>27200</v>
      </c>
      <c r="J12" s="479"/>
    </row>
  </sheetData>
  <mergeCells count="2">
    <mergeCell ref="A6:F6"/>
    <mergeCell ref="A8:F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2.75" x14ac:dyDescent="0.2"/>
  <cols>
    <col min="1" max="1" width="4" customWidth="1"/>
    <col min="2" max="2" width="29.42578125" customWidth="1"/>
    <col min="3" max="3" width="16.140625" hidden="1" customWidth="1"/>
    <col min="4" max="4" width="17.42578125" style="459" customWidth="1"/>
    <col min="5" max="6" width="17" customWidth="1"/>
  </cols>
  <sheetData>
    <row r="1" spans="1:6" ht="15.75" customHeight="1" x14ac:dyDescent="0.2">
      <c r="E1" s="345" t="s">
        <v>431</v>
      </c>
      <c r="F1" s="345"/>
    </row>
    <row r="2" spans="1:6" x14ac:dyDescent="0.2">
      <c r="E2" s="345" t="s">
        <v>420</v>
      </c>
      <c r="F2" s="345"/>
    </row>
    <row r="3" spans="1:6" x14ac:dyDescent="0.2">
      <c r="E3" s="345" t="s">
        <v>440</v>
      </c>
      <c r="F3" s="345"/>
    </row>
    <row r="4" spans="1:6" x14ac:dyDescent="0.2">
      <c r="E4" s="347" t="s">
        <v>457</v>
      </c>
      <c r="F4" s="347"/>
    </row>
    <row r="5" spans="1:6" ht="14.25" customHeight="1" x14ac:dyDescent="0.2">
      <c r="C5" s="462"/>
    </row>
    <row r="6" spans="1:6" ht="93" customHeight="1" x14ac:dyDescent="0.3">
      <c r="A6" s="91" t="s">
        <v>454</v>
      </c>
      <c r="B6" s="91"/>
      <c r="C6" s="91"/>
      <c r="D6" s="91"/>
      <c r="E6" s="91"/>
      <c r="F6" s="91"/>
    </row>
    <row r="7" spans="1:6" ht="24.75" customHeight="1" x14ac:dyDescent="0.3">
      <c r="A7" s="54"/>
      <c r="B7" s="46"/>
      <c r="C7" s="463" t="s">
        <v>435</v>
      </c>
      <c r="D7" s="464"/>
      <c r="E7" s="46"/>
      <c r="F7" s="465" t="s">
        <v>458</v>
      </c>
    </row>
    <row r="8" spans="1:6" ht="189.75" customHeight="1" x14ac:dyDescent="0.3">
      <c r="A8" s="91" t="s">
        <v>459</v>
      </c>
      <c r="B8" s="91"/>
      <c r="C8" s="91"/>
      <c r="D8" s="91"/>
      <c r="E8" s="91"/>
      <c r="F8" s="91"/>
    </row>
    <row r="9" spans="1:6" ht="33" customHeight="1" x14ac:dyDescent="0.3">
      <c r="A9" s="466"/>
      <c r="B9" s="466"/>
      <c r="C9" s="467"/>
      <c r="F9" s="96" t="s">
        <v>295</v>
      </c>
    </row>
    <row r="10" spans="1:6" ht="30" customHeight="1" x14ac:dyDescent="0.25">
      <c r="A10" s="468" t="s">
        <v>215</v>
      </c>
      <c r="B10" s="469" t="s">
        <v>437</v>
      </c>
      <c r="C10" s="470" t="s">
        <v>391</v>
      </c>
      <c r="D10" s="471" t="s">
        <v>130</v>
      </c>
      <c r="E10" s="471" t="s">
        <v>131</v>
      </c>
      <c r="F10" s="471" t="s">
        <v>168</v>
      </c>
    </row>
    <row r="11" spans="1:6" ht="15" x14ac:dyDescent="0.25">
      <c r="A11" s="472" t="s">
        <v>218</v>
      </c>
      <c r="B11" s="473" t="s">
        <v>451</v>
      </c>
      <c r="C11" s="474">
        <v>545200</v>
      </c>
      <c r="D11" s="475"/>
      <c r="E11" s="475"/>
      <c r="F11" s="475"/>
    </row>
    <row r="12" spans="1:6" ht="14.25" x14ac:dyDescent="0.2">
      <c r="A12" s="476"/>
      <c r="B12" s="476" t="s">
        <v>417</v>
      </c>
      <c r="C12" s="477">
        <f>SUM(C11:C11)</f>
        <v>545200</v>
      </c>
      <c r="D12" s="478">
        <f>SUM(D11:D11)</f>
        <v>0</v>
      </c>
      <c r="E12" s="478">
        <f>SUM(E11:E11)</f>
        <v>0</v>
      </c>
      <c r="F12" s="478">
        <f>SUM(F11:F11)</f>
        <v>0</v>
      </c>
    </row>
  </sheetData>
  <mergeCells count="2">
    <mergeCell ref="A6:F6"/>
    <mergeCell ref="A8:F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2.75" x14ac:dyDescent="0.2"/>
  <cols>
    <col min="2" max="2" width="21.28515625" customWidth="1"/>
    <col min="3" max="3" width="11.5703125" bestFit="1" customWidth="1"/>
    <col min="6" max="6" width="14.7109375" customWidth="1"/>
  </cols>
  <sheetData>
    <row r="1" spans="1:6" ht="15.75" x14ac:dyDescent="0.25">
      <c r="A1" s="482"/>
      <c r="B1" s="482"/>
      <c r="C1" s="485"/>
      <c r="D1" s="485"/>
      <c r="E1" s="501" t="s">
        <v>460</v>
      </c>
      <c r="F1" s="498"/>
    </row>
    <row r="2" spans="1:6" ht="15.75" x14ac:dyDescent="0.25">
      <c r="A2" s="482"/>
      <c r="B2" s="482"/>
      <c r="C2" s="485"/>
      <c r="D2" s="485"/>
      <c r="E2" s="501" t="s">
        <v>420</v>
      </c>
      <c r="F2" s="498"/>
    </row>
    <row r="3" spans="1:6" ht="15.75" x14ac:dyDescent="0.25">
      <c r="A3" s="482"/>
      <c r="B3" s="482"/>
      <c r="C3" s="485"/>
      <c r="D3" s="485"/>
      <c r="E3" s="501" t="s">
        <v>461</v>
      </c>
      <c r="F3" s="498"/>
    </row>
    <row r="4" spans="1:6" x14ac:dyDescent="0.2">
      <c r="A4" s="482"/>
      <c r="B4" s="481"/>
      <c r="C4" s="481"/>
      <c r="D4" s="481"/>
      <c r="E4" s="461" t="s">
        <v>383</v>
      </c>
      <c r="F4" s="498"/>
    </row>
    <row r="5" spans="1:6" x14ac:dyDescent="0.2">
      <c r="A5" s="482"/>
      <c r="B5" s="481"/>
      <c r="C5" s="481"/>
      <c r="D5" s="481"/>
      <c r="E5" s="482"/>
      <c r="F5" s="482"/>
    </row>
    <row r="6" spans="1:6" ht="20.25" x14ac:dyDescent="0.3">
      <c r="A6" s="480" t="s">
        <v>462</v>
      </c>
      <c r="B6" s="480"/>
      <c r="C6" s="480"/>
      <c r="D6" s="480"/>
      <c r="E6" s="480"/>
      <c r="F6" s="480"/>
    </row>
    <row r="7" spans="1:6" ht="20.25" x14ac:dyDescent="0.3">
      <c r="A7" s="483"/>
      <c r="B7" s="483"/>
      <c r="C7" s="483"/>
      <c r="D7" s="483"/>
      <c r="E7" s="482"/>
      <c r="F7" s="482"/>
    </row>
    <row r="8" spans="1:6" ht="32.25" x14ac:dyDescent="0.3">
      <c r="A8" s="483"/>
      <c r="B8" s="483"/>
      <c r="C8" s="483"/>
      <c r="D8" s="482"/>
      <c r="E8" s="482"/>
      <c r="F8" s="484" t="s">
        <v>435</v>
      </c>
    </row>
    <row r="9" spans="1:6" ht="20.25" x14ac:dyDescent="0.3">
      <c r="A9" s="483"/>
      <c r="B9" s="483"/>
      <c r="C9" s="483"/>
      <c r="D9" s="482"/>
      <c r="E9" s="482"/>
      <c r="F9" s="484"/>
    </row>
    <row r="10" spans="1:6" ht="20.25" x14ac:dyDescent="0.3">
      <c r="A10" s="480" t="s">
        <v>463</v>
      </c>
      <c r="B10" s="480"/>
      <c r="C10" s="480"/>
      <c r="D10" s="480"/>
      <c r="E10" s="480"/>
      <c r="F10" s="480"/>
    </row>
    <row r="11" spans="1:6" ht="20.25" x14ac:dyDescent="0.3">
      <c r="A11" s="483"/>
      <c r="B11" s="483"/>
      <c r="C11" s="483"/>
      <c r="D11" s="483"/>
      <c r="E11" s="483"/>
      <c r="F11" s="486" t="s">
        <v>295</v>
      </c>
    </row>
    <row r="12" spans="1:6" ht="15" x14ac:dyDescent="0.25">
      <c r="A12" s="487" t="s">
        <v>215</v>
      </c>
      <c r="B12" s="500" t="s">
        <v>437</v>
      </c>
      <c r="C12" s="488" t="s">
        <v>391</v>
      </c>
      <c r="D12" s="489" t="s">
        <v>130</v>
      </c>
      <c r="E12" s="489" t="s">
        <v>131</v>
      </c>
      <c r="F12" s="489" t="s">
        <v>168</v>
      </c>
    </row>
    <row r="13" spans="1:6" ht="15" x14ac:dyDescent="0.25">
      <c r="A13" s="490" t="s">
        <v>218</v>
      </c>
      <c r="B13" s="491"/>
      <c r="C13" s="492">
        <v>545200</v>
      </c>
      <c r="D13" s="493"/>
      <c r="E13" s="493"/>
      <c r="F13" s="493"/>
    </row>
    <row r="14" spans="1:6" ht="14.25" x14ac:dyDescent="0.2">
      <c r="A14" s="494"/>
      <c r="B14" s="494" t="s">
        <v>417</v>
      </c>
      <c r="C14" s="495">
        <v>545200</v>
      </c>
      <c r="D14" s="496">
        <v>0</v>
      </c>
      <c r="E14" s="496">
        <v>0</v>
      </c>
      <c r="F14" s="496">
        <v>0</v>
      </c>
    </row>
    <row r="15" spans="1:6" x14ac:dyDescent="0.2">
      <c r="A15" s="482"/>
      <c r="B15" s="482"/>
      <c r="C15" s="482"/>
      <c r="D15" s="482"/>
      <c r="E15" s="482"/>
      <c r="F15" s="482"/>
    </row>
    <row r="16" spans="1:6" x14ac:dyDescent="0.2">
      <c r="A16" s="482"/>
      <c r="B16" s="482"/>
      <c r="C16" s="482"/>
      <c r="D16" s="482"/>
      <c r="E16" s="482"/>
      <c r="F16" s="482"/>
    </row>
  </sheetData>
  <mergeCells count="4">
    <mergeCell ref="B4:D4"/>
    <mergeCell ref="B5:D5"/>
    <mergeCell ref="A6:F6"/>
    <mergeCell ref="A10:F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/>
  </sheetViews>
  <sheetFormatPr defaultColWidth="8.7109375" defaultRowHeight="18.75" x14ac:dyDescent="0.3"/>
  <cols>
    <col min="1" max="1" width="8.140625" style="502" customWidth="1"/>
    <col min="2" max="2" width="83.42578125" style="503" customWidth="1"/>
    <col min="3" max="3" width="26.85546875" style="503" customWidth="1"/>
    <col min="4" max="4" width="11" style="503" customWidth="1"/>
    <col min="5" max="16384" width="8.7109375" style="503"/>
  </cols>
  <sheetData>
    <row r="1" spans="1:4" ht="15.75" customHeight="1" x14ac:dyDescent="0.3">
      <c r="C1" s="497" t="s">
        <v>464</v>
      </c>
    </row>
    <row r="2" spans="1:4" ht="15.75" customHeight="1" x14ac:dyDescent="0.3">
      <c r="C2" s="497" t="s">
        <v>465</v>
      </c>
    </row>
    <row r="3" spans="1:4" ht="15.75" customHeight="1" x14ac:dyDescent="0.3">
      <c r="C3" s="497" t="s">
        <v>466</v>
      </c>
    </row>
    <row r="4" spans="1:4" ht="15.75" customHeight="1" x14ac:dyDescent="0.3">
      <c r="A4" s="504"/>
      <c r="B4" s="504"/>
      <c r="C4" s="499" t="s">
        <v>467</v>
      </c>
    </row>
    <row r="5" spans="1:4" ht="15.75" customHeight="1" x14ac:dyDescent="0.3">
      <c r="A5" s="504"/>
      <c r="B5" s="504"/>
      <c r="C5" s="461"/>
    </row>
    <row r="6" spans="1:4" ht="15.75" customHeight="1" x14ac:dyDescent="0.3">
      <c r="A6" s="505" t="s">
        <v>468</v>
      </c>
      <c r="B6" s="505"/>
      <c r="C6" s="505"/>
    </row>
    <row r="7" spans="1:4" ht="46.5" customHeight="1" x14ac:dyDescent="0.3">
      <c r="A7" s="506"/>
      <c r="B7" s="506"/>
      <c r="C7" s="507" t="s">
        <v>295</v>
      </c>
    </row>
    <row r="8" spans="1:4" s="510" customFormat="1" ht="56.25" customHeight="1" x14ac:dyDescent="0.2">
      <c r="A8" s="508" t="s">
        <v>469</v>
      </c>
      <c r="B8" s="509" t="s">
        <v>470</v>
      </c>
      <c r="C8" s="508" t="s">
        <v>471</v>
      </c>
      <c r="D8" s="502"/>
    </row>
    <row r="9" spans="1:4" s="512" customFormat="1" x14ac:dyDescent="0.3">
      <c r="A9" s="511">
        <v>1</v>
      </c>
      <c r="B9" s="511">
        <v>2</v>
      </c>
      <c r="C9" s="509">
        <v>3</v>
      </c>
      <c r="D9" s="502"/>
    </row>
    <row r="10" spans="1:4" ht="26.25" customHeight="1" x14ac:dyDescent="0.3">
      <c r="A10" s="513">
        <v>1</v>
      </c>
      <c r="B10" s="514" t="s">
        <v>472</v>
      </c>
      <c r="C10" s="515">
        <v>1666</v>
      </c>
      <c r="D10" s="502"/>
    </row>
    <row r="11" spans="1:4" ht="57.75" customHeight="1" x14ac:dyDescent="0.3">
      <c r="A11" s="516" t="s">
        <v>473</v>
      </c>
      <c r="B11" s="517" t="s">
        <v>474</v>
      </c>
      <c r="C11" s="518">
        <v>1516</v>
      </c>
      <c r="D11" s="502"/>
    </row>
    <row r="12" spans="1:4" ht="54" customHeight="1" x14ac:dyDescent="0.3">
      <c r="A12" s="516" t="s">
        <v>475</v>
      </c>
      <c r="B12" s="519" t="s">
        <v>476</v>
      </c>
      <c r="C12" s="518"/>
      <c r="D12" s="502"/>
    </row>
    <row r="13" spans="1:4" ht="40.5" customHeight="1" x14ac:dyDescent="0.3">
      <c r="A13" s="516" t="s">
        <v>477</v>
      </c>
      <c r="B13" s="519" t="s">
        <v>478</v>
      </c>
      <c r="C13" s="518"/>
      <c r="D13" s="502"/>
    </row>
    <row r="14" spans="1:4" ht="21.75" customHeight="1" x14ac:dyDescent="0.3">
      <c r="A14" s="520" t="s">
        <v>479</v>
      </c>
      <c r="B14" s="519" t="s">
        <v>480</v>
      </c>
      <c r="C14" s="518"/>
      <c r="D14" s="502"/>
    </row>
    <row r="15" spans="1:4" x14ac:dyDescent="0.3">
      <c r="A15" s="520"/>
      <c r="B15" s="519" t="s">
        <v>481</v>
      </c>
      <c r="C15" s="518"/>
      <c r="D15" s="502"/>
    </row>
    <row r="16" spans="1:4" x14ac:dyDescent="0.3">
      <c r="A16" s="520"/>
      <c r="B16" s="519" t="s">
        <v>482</v>
      </c>
      <c r="C16" s="518"/>
      <c r="D16" s="502"/>
    </row>
    <row r="17" spans="1:10" ht="24" customHeight="1" x14ac:dyDescent="0.3">
      <c r="A17" s="520" t="s">
        <v>483</v>
      </c>
      <c r="B17" s="519" t="s">
        <v>484</v>
      </c>
      <c r="C17" s="518"/>
      <c r="D17" s="502"/>
    </row>
    <row r="18" spans="1:10" ht="20.25" customHeight="1" x14ac:dyDescent="0.3">
      <c r="A18" s="520"/>
      <c r="B18" s="519" t="s">
        <v>481</v>
      </c>
      <c r="C18" s="518"/>
      <c r="D18" s="502"/>
    </row>
    <row r="19" spans="1:10" x14ac:dyDescent="0.3">
      <c r="A19" s="520"/>
      <c r="B19" s="519" t="s">
        <v>485</v>
      </c>
      <c r="C19" s="518"/>
      <c r="D19" s="502"/>
    </row>
    <row r="20" spans="1:10" ht="23.25" customHeight="1" x14ac:dyDescent="0.3">
      <c r="A20" s="520"/>
      <c r="B20" s="519" t="s">
        <v>486</v>
      </c>
      <c r="C20" s="521"/>
      <c r="D20" s="502"/>
    </row>
    <row r="21" spans="1:10" ht="33.75" customHeight="1" x14ac:dyDescent="0.3">
      <c r="A21" s="516" t="s">
        <v>487</v>
      </c>
      <c r="B21" s="519" t="s">
        <v>488</v>
      </c>
      <c r="C21" s="518"/>
      <c r="D21" s="502"/>
    </row>
    <row r="22" spans="1:10" s="523" customFormat="1" ht="39.75" customHeight="1" x14ac:dyDescent="0.3">
      <c r="A22" s="516" t="s">
        <v>489</v>
      </c>
      <c r="B22" s="519" t="s">
        <v>490</v>
      </c>
      <c r="C22" s="521">
        <v>150</v>
      </c>
      <c r="D22" s="522"/>
    </row>
    <row r="23" spans="1:10" x14ac:dyDescent="0.3">
      <c r="A23" s="516"/>
      <c r="B23" s="519" t="s">
        <v>491</v>
      </c>
      <c r="C23" s="524"/>
      <c r="D23" s="525"/>
      <c r="E23" s="526"/>
      <c r="F23" s="526"/>
      <c r="G23" s="526"/>
      <c r="H23" s="526"/>
      <c r="I23" s="526"/>
      <c r="J23" s="526"/>
    </row>
    <row r="24" spans="1:10" x14ac:dyDescent="0.3">
      <c r="A24" s="516"/>
      <c r="B24" s="519" t="s">
        <v>492</v>
      </c>
      <c r="C24" s="527">
        <v>150</v>
      </c>
      <c r="D24" s="526"/>
      <c r="E24" s="526"/>
      <c r="F24" s="526"/>
      <c r="G24" s="526"/>
      <c r="H24" s="526"/>
      <c r="I24" s="526"/>
      <c r="J24" s="526"/>
    </row>
    <row r="25" spans="1:10" ht="17.25" customHeight="1" x14ac:dyDescent="0.3">
      <c r="A25" s="516"/>
      <c r="B25" s="519" t="s">
        <v>493</v>
      </c>
      <c r="C25" s="528"/>
      <c r="D25" s="526"/>
      <c r="E25" s="526"/>
      <c r="F25" s="526"/>
      <c r="G25" s="526"/>
      <c r="H25" s="526"/>
      <c r="I25" s="526"/>
      <c r="J25" s="526"/>
    </row>
    <row r="26" spans="1:10" s="532" customFormat="1" x14ac:dyDescent="0.3">
      <c r="A26" s="513" t="s">
        <v>494</v>
      </c>
      <c r="B26" s="529" t="s">
        <v>495</v>
      </c>
      <c r="C26" s="530">
        <v>3.6</v>
      </c>
      <c r="D26" s="531"/>
      <c r="E26" s="531"/>
      <c r="F26" s="531"/>
      <c r="G26" s="531"/>
      <c r="H26" s="531"/>
      <c r="I26" s="531"/>
      <c r="J26" s="531"/>
    </row>
    <row r="27" spans="1:10" ht="51.75" customHeight="1" x14ac:dyDescent="0.3">
      <c r="A27" s="516" t="s">
        <v>496</v>
      </c>
      <c r="B27" s="519" t="s">
        <v>497</v>
      </c>
      <c r="C27" s="533">
        <v>3</v>
      </c>
      <c r="D27" s="526"/>
      <c r="E27" s="526"/>
      <c r="F27" s="526"/>
      <c r="G27" s="526"/>
      <c r="H27" s="526"/>
      <c r="I27" s="526"/>
      <c r="J27" s="526"/>
    </row>
    <row r="28" spans="1:10" ht="60.75" customHeight="1" x14ac:dyDescent="0.3">
      <c r="A28" s="516" t="s">
        <v>498</v>
      </c>
      <c r="B28" s="519" t="s">
        <v>499</v>
      </c>
      <c r="C28" s="533"/>
      <c r="D28" s="526"/>
      <c r="E28" s="526"/>
      <c r="F28" s="526"/>
      <c r="G28" s="526"/>
      <c r="H28" s="526"/>
      <c r="I28" s="526"/>
      <c r="J28" s="526"/>
    </row>
    <row r="29" spans="1:10" ht="32.25" customHeight="1" x14ac:dyDescent="0.3">
      <c r="A29" s="516" t="s">
        <v>500</v>
      </c>
      <c r="B29" s="519" t="s">
        <v>501</v>
      </c>
      <c r="C29" s="533"/>
      <c r="D29" s="526"/>
      <c r="E29" s="526"/>
      <c r="F29" s="526"/>
      <c r="G29" s="526"/>
      <c r="H29" s="526"/>
      <c r="I29" s="526"/>
      <c r="J29" s="526"/>
    </row>
    <row r="30" spans="1:10" ht="19.5" customHeight="1" x14ac:dyDescent="0.3">
      <c r="A30" s="520" t="s">
        <v>502</v>
      </c>
      <c r="B30" s="519" t="s">
        <v>480</v>
      </c>
      <c r="C30" s="533"/>
      <c r="D30" s="526"/>
      <c r="E30" s="526"/>
      <c r="F30" s="526"/>
      <c r="G30" s="526"/>
      <c r="H30" s="526"/>
      <c r="I30" s="526"/>
      <c r="J30" s="526"/>
    </row>
    <row r="31" spans="1:10" x14ac:dyDescent="0.3">
      <c r="A31" s="520"/>
      <c r="B31" s="519" t="s">
        <v>481</v>
      </c>
      <c r="C31" s="533"/>
      <c r="D31" s="526"/>
      <c r="E31" s="526"/>
      <c r="F31" s="526"/>
      <c r="G31" s="526"/>
      <c r="H31" s="526"/>
      <c r="I31" s="526"/>
      <c r="J31" s="526"/>
    </row>
    <row r="32" spans="1:10" x14ac:dyDescent="0.3">
      <c r="A32" s="520"/>
      <c r="B32" s="519" t="s">
        <v>482</v>
      </c>
      <c r="C32" s="533"/>
      <c r="D32" s="526"/>
      <c r="E32" s="526"/>
      <c r="F32" s="526"/>
      <c r="G32" s="526"/>
      <c r="H32" s="526"/>
      <c r="I32" s="526"/>
      <c r="J32" s="526"/>
    </row>
    <row r="33" spans="1:10" ht="27" customHeight="1" x14ac:dyDescent="0.3">
      <c r="A33" s="520" t="s">
        <v>503</v>
      </c>
      <c r="B33" s="519" t="s">
        <v>484</v>
      </c>
      <c r="C33" s="533"/>
      <c r="D33" s="526"/>
      <c r="E33" s="526"/>
      <c r="F33" s="526"/>
      <c r="G33" s="526"/>
      <c r="H33" s="526"/>
      <c r="I33" s="526"/>
      <c r="J33" s="526"/>
    </row>
    <row r="34" spans="1:10" ht="22.5" customHeight="1" x14ac:dyDescent="0.3">
      <c r="A34" s="520"/>
      <c r="B34" s="519" t="s">
        <v>481</v>
      </c>
      <c r="C34" s="533"/>
      <c r="D34" s="526"/>
      <c r="E34" s="526"/>
      <c r="F34" s="526"/>
      <c r="G34" s="526"/>
      <c r="H34" s="526"/>
      <c r="I34" s="526"/>
      <c r="J34" s="526"/>
    </row>
    <row r="35" spans="1:10" x14ac:dyDescent="0.3">
      <c r="A35" s="520"/>
      <c r="B35" s="519" t="s">
        <v>485</v>
      </c>
      <c r="C35" s="534"/>
    </row>
    <row r="36" spans="1:10" ht="27.75" customHeight="1" x14ac:dyDescent="0.3">
      <c r="A36" s="520"/>
      <c r="B36" s="519" t="s">
        <v>486</v>
      </c>
      <c r="C36" s="534"/>
    </row>
    <row r="37" spans="1:10" ht="42" customHeight="1" x14ac:dyDescent="0.3">
      <c r="A37" s="516" t="s">
        <v>504</v>
      </c>
      <c r="B37" s="535" t="s">
        <v>488</v>
      </c>
      <c r="C37" s="534"/>
    </row>
    <row r="38" spans="1:10" ht="57.75" customHeight="1" x14ac:dyDescent="0.3">
      <c r="A38" s="516" t="s">
        <v>505</v>
      </c>
      <c r="B38" s="535" t="s">
        <v>506</v>
      </c>
      <c r="C38" s="534">
        <v>0.6</v>
      </c>
    </row>
    <row r="39" spans="1:10" x14ac:dyDescent="0.3">
      <c r="A39" s="516"/>
      <c r="B39" s="535" t="s">
        <v>491</v>
      </c>
      <c r="C39" s="534"/>
    </row>
    <row r="40" spans="1:10" x14ac:dyDescent="0.3">
      <c r="A40" s="516"/>
      <c r="B40" s="535" t="s">
        <v>492</v>
      </c>
      <c r="C40" s="534">
        <v>0.6</v>
      </c>
    </row>
    <row r="41" spans="1:10" ht="29.25" customHeight="1" x14ac:dyDescent="0.3">
      <c r="A41" s="516"/>
      <c r="B41" s="535" t="s">
        <v>493</v>
      </c>
      <c r="C41" s="534"/>
    </row>
    <row r="42" spans="1:10" s="532" customFormat="1" ht="40.5" customHeight="1" x14ac:dyDescent="0.3">
      <c r="A42" s="536">
        <v>3</v>
      </c>
      <c r="B42" s="529" t="s">
        <v>507</v>
      </c>
      <c r="C42" s="537"/>
    </row>
  </sheetData>
  <mergeCells count="1"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10" sqref="A10"/>
    </sheetView>
  </sheetViews>
  <sheetFormatPr defaultRowHeight="12.75" x14ac:dyDescent="0.2"/>
  <cols>
    <col min="1" max="1" width="9.42578125" customWidth="1"/>
    <col min="2" max="2" width="16.42578125" customWidth="1"/>
    <col min="3" max="3" width="51.140625" customWidth="1"/>
  </cols>
  <sheetData>
    <row r="1" spans="1:3" ht="18.75" x14ac:dyDescent="0.2">
      <c r="C1" s="108" t="s">
        <v>209</v>
      </c>
    </row>
    <row r="2" spans="1:3" ht="18.75" x14ac:dyDescent="0.2">
      <c r="C2" s="108" t="s">
        <v>210</v>
      </c>
    </row>
    <row r="3" spans="1:3" ht="18.75" x14ac:dyDescent="0.2">
      <c r="C3" s="108" t="s">
        <v>211</v>
      </c>
    </row>
    <row r="4" spans="1:3" ht="18.75" x14ac:dyDescent="0.2">
      <c r="C4" s="108" t="s">
        <v>212</v>
      </c>
    </row>
    <row r="5" spans="1:3" ht="18.75" x14ac:dyDescent="0.2">
      <c r="C5" s="108" t="s">
        <v>213</v>
      </c>
    </row>
    <row r="6" spans="1:3" ht="18.75" x14ac:dyDescent="0.2">
      <c r="A6" s="98"/>
    </row>
    <row r="7" spans="1:3" ht="18.75" x14ac:dyDescent="0.2">
      <c r="A7" s="109" t="s">
        <v>214</v>
      </c>
    </row>
    <row r="8" spans="1:3" ht="19.5" thickBot="1" x14ac:dyDescent="0.25">
      <c r="A8" s="99"/>
    </row>
    <row r="9" spans="1:3" ht="19.5" thickBot="1" x14ac:dyDescent="0.25">
      <c r="A9" s="101" t="s">
        <v>215</v>
      </c>
      <c r="B9" s="102" t="s">
        <v>216</v>
      </c>
      <c r="C9" s="103" t="s">
        <v>217</v>
      </c>
    </row>
    <row r="10" spans="1:3" ht="38.25" thickBot="1" x14ac:dyDescent="0.25">
      <c r="A10" s="104" t="s">
        <v>218</v>
      </c>
      <c r="B10" s="105">
        <v>235</v>
      </c>
      <c r="C10" s="106" t="s">
        <v>219</v>
      </c>
    </row>
    <row r="11" spans="1:3" ht="18.75" x14ac:dyDescent="0.2">
      <c r="A11" s="10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A12" sqref="A12"/>
    </sheetView>
  </sheetViews>
  <sheetFormatPr defaultRowHeight="12.75" x14ac:dyDescent="0.2"/>
  <cols>
    <col min="2" max="2" width="25.28515625" customWidth="1"/>
    <col min="3" max="3" width="50.5703125" customWidth="1"/>
  </cols>
  <sheetData>
    <row r="1" spans="1:3" ht="15.75" x14ac:dyDescent="0.2">
      <c r="C1" s="123" t="s">
        <v>220</v>
      </c>
    </row>
    <row r="2" spans="1:3" ht="15.75" x14ac:dyDescent="0.2">
      <c r="C2" s="123" t="s">
        <v>205</v>
      </c>
    </row>
    <row r="3" spans="1:3" ht="15.75" x14ac:dyDescent="0.2">
      <c r="C3" s="123" t="s">
        <v>221</v>
      </c>
    </row>
    <row r="4" spans="1:3" ht="15.75" x14ac:dyDescent="0.2">
      <c r="C4" s="123" t="s">
        <v>222</v>
      </c>
    </row>
    <row r="5" spans="1:3" ht="15.75" x14ac:dyDescent="0.2">
      <c r="C5" s="123" t="s">
        <v>264</v>
      </c>
    </row>
    <row r="6" spans="1:3" ht="18.75" x14ac:dyDescent="0.2">
      <c r="A6" s="98"/>
    </row>
    <row r="7" spans="1:3" ht="18.75" x14ac:dyDescent="0.2">
      <c r="A7" s="109" t="s">
        <v>223</v>
      </c>
    </row>
    <row r="8" spans="1:3" ht="18.75" x14ac:dyDescent="0.2">
      <c r="A8" s="109" t="s">
        <v>224</v>
      </c>
    </row>
    <row r="9" spans="1:3" ht="16.5" thickBot="1" x14ac:dyDescent="0.25">
      <c r="A9" s="100"/>
    </row>
    <row r="10" spans="1:3" ht="16.5" thickBot="1" x14ac:dyDescent="0.25">
      <c r="A10" s="111" t="s">
        <v>225</v>
      </c>
      <c r="B10" s="112" t="s">
        <v>0</v>
      </c>
      <c r="C10" s="112" t="s">
        <v>217</v>
      </c>
    </row>
    <row r="11" spans="1:3" ht="16.5" thickBot="1" x14ac:dyDescent="0.25">
      <c r="A11" s="113">
        <v>235</v>
      </c>
      <c r="B11" s="114" t="s">
        <v>226</v>
      </c>
      <c r="C11" s="115" t="s">
        <v>227</v>
      </c>
    </row>
    <row r="12" spans="1:3" ht="111" thickBot="1" x14ac:dyDescent="0.25">
      <c r="A12" s="113">
        <v>235</v>
      </c>
      <c r="B12" s="116" t="s">
        <v>228</v>
      </c>
      <c r="C12" s="116" t="s">
        <v>229</v>
      </c>
    </row>
    <row r="13" spans="1:3" ht="95.25" thickBot="1" x14ac:dyDescent="0.25">
      <c r="A13" s="113">
        <v>235</v>
      </c>
      <c r="B13" s="116" t="s">
        <v>230</v>
      </c>
      <c r="C13" s="116" t="s">
        <v>122</v>
      </c>
    </row>
    <row r="14" spans="1:3" ht="95.25" thickBot="1" x14ac:dyDescent="0.25">
      <c r="A14" s="113">
        <v>235</v>
      </c>
      <c r="B14" s="116" t="s">
        <v>231</v>
      </c>
      <c r="C14" s="116" t="s">
        <v>232</v>
      </c>
    </row>
    <row r="15" spans="1:3" ht="32.25" thickBot="1" x14ac:dyDescent="0.25">
      <c r="A15" s="113">
        <v>235</v>
      </c>
      <c r="B15" s="116" t="s">
        <v>233</v>
      </c>
      <c r="C15" s="116" t="s">
        <v>234</v>
      </c>
    </row>
    <row r="16" spans="1:3" ht="48" thickBot="1" x14ac:dyDescent="0.25">
      <c r="A16" s="113">
        <v>235</v>
      </c>
      <c r="B16" s="116" t="s">
        <v>235</v>
      </c>
      <c r="C16" s="116" t="s">
        <v>236</v>
      </c>
    </row>
    <row r="17" spans="1:3" ht="32.25" thickBot="1" x14ac:dyDescent="0.25">
      <c r="A17" s="113">
        <v>235</v>
      </c>
      <c r="B17" s="116" t="s">
        <v>237</v>
      </c>
      <c r="C17" s="116" t="s">
        <v>238</v>
      </c>
    </row>
    <row r="18" spans="1:3" ht="48" thickBot="1" x14ac:dyDescent="0.25">
      <c r="A18" s="113">
        <v>235</v>
      </c>
      <c r="B18" s="114" t="s">
        <v>239</v>
      </c>
      <c r="C18" s="116" t="s">
        <v>240</v>
      </c>
    </row>
    <row r="19" spans="1:3" ht="48" thickBot="1" x14ac:dyDescent="0.25">
      <c r="A19" s="113">
        <v>235</v>
      </c>
      <c r="B19" s="114" t="s">
        <v>241</v>
      </c>
      <c r="C19" s="116" t="s">
        <v>242</v>
      </c>
    </row>
    <row r="20" spans="1:3" ht="32.25" thickBot="1" x14ac:dyDescent="0.25">
      <c r="A20" s="113">
        <v>235</v>
      </c>
      <c r="B20" s="114" t="s">
        <v>243</v>
      </c>
      <c r="C20" s="116" t="s">
        <v>244</v>
      </c>
    </row>
    <row r="21" spans="1:3" ht="32.25" thickBot="1" x14ac:dyDescent="0.25">
      <c r="A21" s="113">
        <v>235</v>
      </c>
      <c r="B21" s="114" t="s">
        <v>157</v>
      </c>
      <c r="C21" s="116" t="s">
        <v>245</v>
      </c>
    </row>
    <row r="22" spans="1:3" ht="48" thickBot="1" x14ac:dyDescent="0.25">
      <c r="A22" s="113">
        <v>235</v>
      </c>
      <c r="B22" s="114" t="s">
        <v>246</v>
      </c>
      <c r="C22" s="116" t="s">
        <v>247</v>
      </c>
    </row>
    <row r="23" spans="1:3" ht="63.75" thickBot="1" x14ac:dyDescent="0.25">
      <c r="A23" s="113">
        <v>235</v>
      </c>
      <c r="B23" s="114" t="s">
        <v>159</v>
      </c>
      <c r="C23" s="116" t="s">
        <v>248</v>
      </c>
    </row>
    <row r="24" spans="1:3" x14ac:dyDescent="0.2">
      <c r="A24" s="117">
        <v>235</v>
      </c>
      <c r="B24" s="119" t="s">
        <v>249</v>
      </c>
      <c r="C24" s="121" t="s">
        <v>250</v>
      </c>
    </row>
    <row r="25" spans="1:3" ht="13.5" thickBot="1" x14ac:dyDescent="0.25">
      <c r="A25" s="118"/>
      <c r="B25" s="120"/>
      <c r="C25" s="122"/>
    </row>
    <row r="26" spans="1:3" ht="32.25" thickBot="1" x14ac:dyDescent="0.25">
      <c r="A26" s="113">
        <v>235</v>
      </c>
      <c r="B26" s="114" t="s">
        <v>251</v>
      </c>
      <c r="C26" s="116" t="s">
        <v>252</v>
      </c>
    </row>
    <row r="27" spans="1:3" ht="111" thickBot="1" x14ac:dyDescent="0.25">
      <c r="A27" s="113">
        <v>235</v>
      </c>
      <c r="B27" s="114" t="s">
        <v>253</v>
      </c>
      <c r="C27" s="116" t="s">
        <v>254</v>
      </c>
    </row>
    <row r="28" spans="1:3" ht="79.5" thickBot="1" x14ac:dyDescent="0.25">
      <c r="A28" s="113">
        <v>235</v>
      </c>
      <c r="B28" s="114" t="s">
        <v>255</v>
      </c>
      <c r="C28" s="116" t="s">
        <v>256</v>
      </c>
    </row>
    <row r="29" spans="1:3" ht="79.5" thickBot="1" x14ac:dyDescent="0.25">
      <c r="A29" s="113">
        <v>235</v>
      </c>
      <c r="B29" s="114" t="s">
        <v>257</v>
      </c>
      <c r="C29" s="116" t="s">
        <v>258</v>
      </c>
    </row>
    <row r="30" spans="1:3" ht="95.25" thickBot="1" x14ac:dyDescent="0.25">
      <c r="A30" s="113">
        <v>235</v>
      </c>
      <c r="B30" s="114" t="s">
        <v>259</v>
      </c>
      <c r="C30" s="116" t="s">
        <v>260</v>
      </c>
    </row>
    <row r="31" spans="1:3" ht="16.5" thickBot="1" x14ac:dyDescent="0.25">
      <c r="A31" s="113">
        <v>235</v>
      </c>
      <c r="B31" s="114" t="s">
        <v>193</v>
      </c>
      <c r="C31" s="116" t="s">
        <v>261</v>
      </c>
    </row>
    <row r="32" spans="1:3" ht="32.25" thickBot="1" x14ac:dyDescent="0.25">
      <c r="A32" s="113">
        <v>235</v>
      </c>
      <c r="B32" s="114" t="s">
        <v>262</v>
      </c>
      <c r="C32" s="116" t="s">
        <v>263</v>
      </c>
    </row>
    <row r="33" spans="1:1" ht="15.75" x14ac:dyDescent="0.2">
      <c r="A33" s="100"/>
    </row>
    <row r="34" spans="1:1" ht="15.75" x14ac:dyDescent="0.2">
      <c r="A34" s="100"/>
    </row>
    <row r="35" spans="1:1" ht="15.75" x14ac:dyDescent="0.2">
      <c r="A35" s="100"/>
    </row>
    <row r="36" spans="1:1" ht="15.75" x14ac:dyDescent="0.2">
      <c r="A36" s="100"/>
    </row>
    <row r="37" spans="1:1" ht="15.75" x14ac:dyDescent="0.2">
      <c r="A37" s="100"/>
    </row>
    <row r="38" spans="1:1" ht="15.75" x14ac:dyDescent="0.2">
      <c r="A38" s="100"/>
    </row>
    <row r="39" spans="1:1" ht="15.75" x14ac:dyDescent="0.2">
      <c r="A39" s="110"/>
    </row>
  </sheetData>
  <mergeCells count="3">
    <mergeCell ref="A24:A25"/>
    <mergeCell ref="B24:B25"/>
    <mergeCell ref="C24:C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2.75" x14ac:dyDescent="0.2"/>
  <cols>
    <col min="2" max="2" width="27.42578125" customWidth="1"/>
    <col min="3" max="3" width="50" customWidth="1"/>
  </cols>
  <sheetData>
    <row r="1" spans="1:3" ht="15.75" x14ac:dyDescent="0.2">
      <c r="C1" s="123" t="s">
        <v>265</v>
      </c>
    </row>
    <row r="2" spans="1:3" ht="15.75" x14ac:dyDescent="0.2">
      <c r="C2" s="123" t="s">
        <v>206</v>
      </c>
    </row>
    <row r="3" spans="1:3" ht="15.75" x14ac:dyDescent="0.2">
      <c r="C3" s="123" t="s">
        <v>288</v>
      </c>
    </row>
    <row r="4" spans="1:3" ht="15.75" x14ac:dyDescent="0.2">
      <c r="C4" s="123" t="s">
        <v>266</v>
      </c>
    </row>
    <row r="5" spans="1:3" ht="15.75" x14ac:dyDescent="0.2">
      <c r="C5" s="123" t="s">
        <v>289</v>
      </c>
    </row>
    <row r="6" spans="1:3" ht="15.75" x14ac:dyDescent="0.2">
      <c r="A6" s="97"/>
    </row>
    <row r="7" spans="1:3" ht="18.75" x14ac:dyDescent="0.2">
      <c r="A7" s="109" t="s">
        <v>267</v>
      </c>
    </row>
    <row r="8" spans="1:3" ht="19.5" thickBot="1" x14ac:dyDescent="0.25">
      <c r="A8" s="124"/>
    </row>
    <row r="9" spans="1:3" x14ac:dyDescent="0.2">
      <c r="A9" s="126" t="s">
        <v>216</v>
      </c>
      <c r="B9" s="126" t="s">
        <v>268</v>
      </c>
      <c r="C9" s="126" t="s">
        <v>217</v>
      </c>
    </row>
    <row r="10" spans="1:3" ht="18.75" customHeight="1" thickBot="1" x14ac:dyDescent="0.25">
      <c r="A10" s="127"/>
      <c r="B10" s="127"/>
      <c r="C10" s="127"/>
    </row>
    <row r="11" spans="1:3" ht="16.5" thickBot="1" x14ac:dyDescent="0.25">
      <c r="A11" s="113">
        <v>235</v>
      </c>
      <c r="B11" s="125" t="s">
        <v>269</v>
      </c>
      <c r="C11" s="116" t="s">
        <v>270</v>
      </c>
    </row>
    <row r="12" spans="1:3" ht="32.25" thickBot="1" x14ac:dyDescent="0.25">
      <c r="A12" s="113">
        <v>235</v>
      </c>
      <c r="B12" s="125" t="s">
        <v>271</v>
      </c>
      <c r="C12" s="116" t="s">
        <v>272</v>
      </c>
    </row>
    <row r="13" spans="1:3" ht="32.25" thickBot="1" x14ac:dyDescent="0.25">
      <c r="A13" s="113">
        <v>235</v>
      </c>
      <c r="B13" s="125" t="s">
        <v>273</v>
      </c>
      <c r="C13" s="116" t="s">
        <v>5</v>
      </c>
    </row>
    <row r="14" spans="1:3" ht="16.5" thickBot="1" x14ac:dyDescent="0.25">
      <c r="A14" s="113">
        <v>235</v>
      </c>
      <c r="B14" s="125" t="s">
        <v>274</v>
      </c>
      <c r="C14" s="116" t="s">
        <v>275</v>
      </c>
    </row>
    <row r="15" spans="1:3" ht="16.5" thickBot="1" x14ac:dyDescent="0.25">
      <c r="A15" s="113">
        <v>235</v>
      </c>
      <c r="B15" s="125" t="s">
        <v>276</v>
      </c>
      <c r="C15" s="116" t="s">
        <v>277</v>
      </c>
    </row>
    <row r="16" spans="1:3" ht="16.5" thickBot="1" x14ac:dyDescent="0.25">
      <c r="A16" s="113">
        <v>235</v>
      </c>
      <c r="B16" s="125" t="s">
        <v>278</v>
      </c>
      <c r="C16" s="116" t="s">
        <v>279</v>
      </c>
    </row>
    <row r="17" spans="1:3" ht="32.25" thickBot="1" x14ac:dyDescent="0.25">
      <c r="A17" s="113">
        <v>235</v>
      </c>
      <c r="B17" s="125" t="s">
        <v>280</v>
      </c>
      <c r="C17" s="116" t="s">
        <v>281</v>
      </c>
    </row>
    <row r="18" spans="1:3" ht="16.5" thickBot="1" x14ac:dyDescent="0.25">
      <c r="A18" s="113">
        <v>235</v>
      </c>
      <c r="B18" s="125" t="s">
        <v>282</v>
      </c>
      <c r="C18" s="116" t="s">
        <v>14</v>
      </c>
    </row>
    <row r="19" spans="1:3" ht="16.5" thickBot="1" x14ac:dyDescent="0.25">
      <c r="A19" s="113">
        <v>235</v>
      </c>
      <c r="B19" s="125" t="s">
        <v>283</v>
      </c>
      <c r="C19" s="116" t="s">
        <v>16</v>
      </c>
    </row>
    <row r="20" spans="1:3" ht="16.5" thickBot="1" x14ac:dyDescent="0.25">
      <c r="A20" s="113">
        <v>235</v>
      </c>
      <c r="B20" s="125" t="s">
        <v>284</v>
      </c>
      <c r="C20" s="116" t="s">
        <v>285</v>
      </c>
    </row>
    <row r="21" spans="1:3" ht="32.25" thickBot="1" x14ac:dyDescent="0.25">
      <c r="A21" s="113">
        <v>235</v>
      </c>
      <c r="B21" s="125" t="s">
        <v>286</v>
      </c>
      <c r="C21" s="116" t="s">
        <v>287</v>
      </c>
    </row>
    <row r="22" spans="1:3" ht="15.75" x14ac:dyDescent="0.2">
      <c r="A22" s="110"/>
    </row>
    <row r="23" spans="1:3" ht="15.75" x14ac:dyDescent="0.2">
      <c r="A23" s="97"/>
    </row>
    <row r="24" spans="1:3" ht="15.75" x14ac:dyDescent="0.2">
      <c r="A24" s="110"/>
    </row>
  </sheetData>
  <mergeCells count="3">
    <mergeCell ref="A9:A10"/>
    <mergeCell ref="B9:B10"/>
    <mergeCell ref="C9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/>
  </sheetViews>
  <sheetFormatPr defaultRowHeight="15.75" x14ac:dyDescent="0.25"/>
  <cols>
    <col min="1" max="1" width="25.140625" bestFit="1" customWidth="1"/>
    <col min="2" max="2" width="67.28515625" customWidth="1"/>
    <col min="3" max="7" width="16" style="16" customWidth="1"/>
  </cols>
  <sheetData>
    <row r="1" spans="1:7" ht="18.75" x14ac:dyDescent="0.3">
      <c r="B1" s="1" t="s">
        <v>20</v>
      </c>
      <c r="C1" s="53" t="s">
        <v>161</v>
      </c>
      <c r="D1" s="53"/>
      <c r="E1" s="53"/>
      <c r="F1" s="1"/>
      <c r="G1" s="1"/>
    </row>
    <row r="2" spans="1:7" ht="18.75" x14ac:dyDescent="0.3">
      <c r="B2" s="1" t="s">
        <v>21</v>
      </c>
      <c r="C2" s="53" t="s">
        <v>205</v>
      </c>
      <c r="D2" s="53"/>
      <c r="E2" s="53"/>
      <c r="F2" s="1"/>
      <c r="G2" s="1"/>
    </row>
    <row r="3" spans="1:7" ht="21.6" customHeight="1" x14ac:dyDescent="0.3">
      <c r="B3" s="1" t="s">
        <v>22</v>
      </c>
      <c r="C3" s="53" t="s">
        <v>103</v>
      </c>
      <c r="D3" s="53"/>
      <c r="E3" s="53"/>
      <c r="F3" s="1"/>
      <c r="G3" s="1"/>
    </row>
    <row r="4" spans="1:7" ht="18.75" x14ac:dyDescent="0.3">
      <c r="A4" s="14"/>
      <c r="B4" s="1" t="s">
        <v>23</v>
      </c>
      <c r="C4" s="53" t="s">
        <v>203</v>
      </c>
      <c r="D4" s="53" t="s">
        <v>204</v>
      </c>
      <c r="E4" s="53"/>
      <c r="F4" s="1"/>
      <c r="G4" s="1"/>
    </row>
    <row r="5" spans="1:7" ht="18.75" x14ac:dyDescent="0.3">
      <c r="A5" s="14"/>
      <c r="B5" s="3"/>
      <c r="C5" s="1"/>
      <c r="D5"/>
      <c r="E5"/>
      <c r="F5" s="3"/>
      <c r="G5" s="3"/>
    </row>
    <row r="6" spans="1:7" ht="18.75" x14ac:dyDescent="0.3">
      <c r="A6" s="91" t="s">
        <v>167</v>
      </c>
      <c r="B6" s="91"/>
      <c r="C6" s="91"/>
      <c r="D6" s="91"/>
      <c r="E6" s="91"/>
      <c r="F6" s="54"/>
      <c r="G6" s="54"/>
    </row>
    <row r="7" spans="1:7" ht="18.75" x14ac:dyDescent="0.3">
      <c r="A7" s="91" t="s">
        <v>176</v>
      </c>
      <c r="B7" s="91"/>
      <c r="C7" s="91"/>
      <c r="D7" s="91"/>
      <c r="E7" s="91"/>
      <c r="F7" s="54"/>
      <c r="G7" s="54"/>
    </row>
    <row r="8" spans="1:7" x14ac:dyDescent="0.25">
      <c r="A8" s="15"/>
    </row>
    <row r="9" spans="1:7" x14ac:dyDescent="0.25">
      <c r="A9" s="15"/>
    </row>
    <row r="10" spans="1:7" ht="66" x14ac:dyDescent="0.2">
      <c r="A10" s="17" t="s">
        <v>24</v>
      </c>
      <c r="B10" s="18" t="s">
        <v>83</v>
      </c>
      <c r="C10" s="4" t="s">
        <v>130</v>
      </c>
      <c r="D10" s="4" t="s">
        <v>131</v>
      </c>
      <c r="E10" s="4" t="s">
        <v>168</v>
      </c>
      <c r="F10" s="55"/>
      <c r="G10" s="55"/>
    </row>
    <row r="11" spans="1:7" ht="18.75" x14ac:dyDescent="0.2">
      <c r="A11" s="17"/>
      <c r="B11" s="18" t="s">
        <v>105</v>
      </c>
      <c r="C11" s="84">
        <v>7329100</v>
      </c>
      <c r="D11" s="4">
        <v>5055100</v>
      </c>
      <c r="E11" s="4">
        <v>5003200</v>
      </c>
      <c r="F11" s="55"/>
      <c r="G11" s="55"/>
    </row>
    <row r="12" spans="1:7" x14ac:dyDescent="0.2">
      <c r="A12" s="18" t="s">
        <v>25</v>
      </c>
      <c r="B12" s="19" t="s">
        <v>26</v>
      </c>
      <c r="C12" s="20">
        <v>1999000</v>
      </c>
      <c r="D12" s="20">
        <v>1970000</v>
      </c>
      <c r="E12" s="20">
        <v>1944000</v>
      </c>
      <c r="F12" s="57"/>
      <c r="G12" s="57"/>
    </row>
    <row r="13" spans="1:7" ht="18.75" x14ac:dyDescent="0.2">
      <c r="A13" s="21" t="s">
        <v>27</v>
      </c>
      <c r="B13" s="22" t="s">
        <v>28</v>
      </c>
      <c r="C13" s="23">
        <v>300000</v>
      </c>
      <c r="D13" s="23">
        <v>310000</v>
      </c>
      <c r="E13" s="7">
        <v>311000</v>
      </c>
      <c r="F13" s="55"/>
      <c r="G13" s="55"/>
    </row>
    <row r="14" spans="1:7" x14ac:dyDescent="0.2">
      <c r="A14" s="21" t="s">
        <v>29</v>
      </c>
      <c r="B14" s="22" t="s">
        <v>30</v>
      </c>
      <c r="C14" s="23">
        <v>300000</v>
      </c>
      <c r="D14" s="23">
        <v>310000</v>
      </c>
      <c r="E14" s="23">
        <v>311000</v>
      </c>
      <c r="F14" s="58"/>
      <c r="G14" s="58"/>
    </row>
    <row r="15" spans="1:7" ht="78.75" x14ac:dyDescent="0.2">
      <c r="A15" s="21" t="s">
        <v>97</v>
      </c>
      <c r="B15" s="22" t="s">
        <v>129</v>
      </c>
      <c r="C15" s="23">
        <v>287000</v>
      </c>
      <c r="D15" s="23">
        <v>295000</v>
      </c>
      <c r="E15" s="23">
        <v>295000</v>
      </c>
      <c r="F15" s="58"/>
      <c r="G15" s="58"/>
    </row>
    <row r="16" spans="1:7" ht="78.75" x14ac:dyDescent="0.2">
      <c r="A16" s="21" t="s">
        <v>141</v>
      </c>
      <c r="B16" s="22" t="s">
        <v>129</v>
      </c>
      <c r="C16" s="23">
        <v>287000</v>
      </c>
      <c r="D16" s="23">
        <v>295000</v>
      </c>
      <c r="E16" s="23">
        <v>295000</v>
      </c>
      <c r="F16" s="58"/>
      <c r="G16" s="58"/>
    </row>
    <row r="17" spans="1:7" ht="47.25" x14ac:dyDescent="0.2">
      <c r="A17" s="21" t="s">
        <v>169</v>
      </c>
      <c r="B17" s="22" t="s">
        <v>170</v>
      </c>
      <c r="C17" s="23">
        <v>13000</v>
      </c>
      <c r="D17" s="23">
        <v>15000</v>
      </c>
      <c r="E17" s="23">
        <v>16000</v>
      </c>
      <c r="F17" s="58"/>
      <c r="G17" s="58"/>
    </row>
    <row r="18" spans="1:7" ht="47.25" x14ac:dyDescent="0.2">
      <c r="A18" s="85" t="s">
        <v>177</v>
      </c>
      <c r="B18" s="22" t="s">
        <v>171</v>
      </c>
      <c r="C18" s="23">
        <v>13000</v>
      </c>
      <c r="D18" s="23">
        <v>15000</v>
      </c>
      <c r="E18" s="23">
        <v>16000</v>
      </c>
      <c r="F18" s="58"/>
      <c r="G18" s="58"/>
    </row>
    <row r="19" spans="1:7" ht="31.5" x14ac:dyDescent="0.2">
      <c r="A19" s="21" t="s">
        <v>87</v>
      </c>
      <c r="B19" s="22" t="s">
        <v>88</v>
      </c>
      <c r="C19" s="26">
        <v>799000</v>
      </c>
      <c r="D19" s="26">
        <v>826000</v>
      </c>
      <c r="E19" s="26">
        <v>859000</v>
      </c>
      <c r="F19" s="59"/>
      <c r="G19" s="59"/>
    </row>
    <row r="20" spans="1:7" ht="31.5" x14ac:dyDescent="0.2">
      <c r="A20" s="24" t="s">
        <v>89</v>
      </c>
      <c r="B20" s="52" t="s">
        <v>90</v>
      </c>
      <c r="C20" s="26">
        <v>799000</v>
      </c>
      <c r="D20" s="26">
        <v>826000</v>
      </c>
      <c r="E20" s="26">
        <v>859000</v>
      </c>
      <c r="F20" s="59"/>
      <c r="G20" s="59"/>
    </row>
    <row r="21" spans="1:7" ht="78.75" x14ac:dyDescent="0.2">
      <c r="A21" s="24" t="s">
        <v>91</v>
      </c>
      <c r="B21" s="78" t="s">
        <v>115</v>
      </c>
      <c r="C21" s="26">
        <v>367000</v>
      </c>
      <c r="D21" s="26">
        <v>380000</v>
      </c>
      <c r="E21" s="26">
        <v>398000</v>
      </c>
      <c r="F21" s="59"/>
      <c r="G21" s="59"/>
    </row>
    <row r="22" spans="1:7" ht="110.25" x14ac:dyDescent="0.2">
      <c r="A22" s="24" t="s">
        <v>136</v>
      </c>
      <c r="B22" s="78" t="s">
        <v>139</v>
      </c>
      <c r="C22" s="26">
        <v>367000</v>
      </c>
      <c r="D22" s="26">
        <v>380000</v>
      </c>
      <c r="E22" s="26">
        <v>398000</v>
      </c>
      <c r="F22" s="59"/>
      <c r="G22" s="59"/>
    </row>
    <row r="23" spans="1:7" ht="94.5" x14ac:dyDescent="0.2">
      <c r="A23" s="24" t="s">
        <v>92</v>
      </c>
      <c r="B23" s="78" t="s">
        <v>116</v>
      </c>
      <c r="C23" s="26">
        <v>2000</v>
      </c>
      <c r="D23" s="26">
        <v>2000</v>
      </c>
      <c r="E23" s="26">
        <v>2000</v>
      </c>
      <c r="F23" s="59"/>
      <c r="G23" s="59"/>
    </row>
    <row r="24" spans="1:7" ht="126" x14ac:dyDescent="0.2">
      <c r="A24" s="24" t="s">
        <v>135</v>
      </c>
      <c r="B24" s="78" t="s">
        <v>137</v>
      </c>
      <c r="C24" s="26">
        <v>2000</v>
      </c>
      <c r="D24" s="26">
        <v>2000</v>
      </c>
      <c r="E24" s="26">
        <v>2000</v>
      </c>
      <c r="F24" s="59"/>
      <c r="G24" s="59"/>
    </row>
    <row r="25" spans="1:7" ht="78.75" x14ac:dyDescent="0.2">
      <c r="A25" s="24" t="s">
        <v>93</v>
      </c>
      <c r="B25" s="78" t="s">
        <v>117</v>
      </c>
      <c r="C25" s="79">
        <v>483000</v>
      </c>
      <c r="D25" s="26">
        <v>498000</v>
      </c>
      <c r="E25" s="26">
        <v>520000</v>
      </c>
      <c r="F25" s="59"/>
      <c r="G25" s="59"/>
    </row>
    <row r="26" spans="1:7" ht="110.25" x14ac:dyDescent="0.2">
      <c r="A26" s="24" t="s">
        <v>134</v>
      </c>
      <c r="B26" s="78" t="s">
        <v>138</v>
      </c>
      <c r="C26" s="79">
        <v>483000</v>
      </c>
      <c r="D26" s="26">
        <v>498000</v>
      </c>
      <c r="E26" s="26">
        <v>520000</v>
      </c>
      <c r="F26" s="59"/>
      <c r="G26" s="59"/>
    </row>
    <row r="27" spans="1:7" ht="78.75" x14ac:dyDescent="0.2">
      <c r="A27" s="24" t="s">
        <v>94</v>
      </c>
      <c r="B27" s="78" t="s">
        <v>118</v>
      </c>
      <c r="C27" s="79">
        <v>-53000</v>
      </c>
      <c r="D27" s="26">
        <v>-54000</v>
      </c>
      <c r="E27" s="26">
        <v>-61000</v>
      </c>
      <c r="F27" s="59"/>
      <c r="G27" s="59"/>
    </row>
    <row r="28" spans="1:7" ht="110.25" x14ac:dyDescent="0.2">
      <c r="A28" s="24" t="s">
        <v>133</v>
      </c>
      <c r="B28" s="78" t="s">
        <v>140</v>
      </c>
      <c r="C28" s="79">
        <v>-53000</v>
      </c>
      <c r="D28" s="26">
        <v>-54000</v>
      </c>
      <c r="E28" s="26">
        <v>-61000</v>
      </c>
      <c r="F28" s="59"/>
      <c r="G28" s="59"/>
    </row>
    <row r="29" spans="1:7" x14ac:dyDescent="0.2">
      <c r="A29" s="21" t="s">
        <v>31</v>
      </c>
      <c r="B29" s="22" t="s">
        <v>32</v>
      </c>
      <c r="C29" s="23">
        <v>22000</v>
      </c>
      <c r="D29" s="23">
        <v>22000</v>
      </c>
      <c r="E29" s="23">
        <v>22000</v>
      </c>
      <c r="F29" s="58"/>
      <c r="G29" s="58"/>
    </row>
    <row r="30" spans="1:7" ht="31.5" x14ac:dyDescent="0.2">
      <c r="A30" s="21" t="s">
        <v>96</v>
      </c>
      <c r="B30" s="22" t="s">
        <v>100</v>
      </c>
      <c r="C30" s="23">
        <v>22000</v>
      </c>
      <c r="D30" s="23">
        <v>22000</v>
      </c>
      <c r="E30" s="23">
        <v>22000</v>
      </c>
      <c r="F30" s="58"/>
      <c r="G30" s="58"/>
    </row>
    <row r="31" spans="1:7" ht="31.5" x14ac:dyDescent="0.2">
      <c r="A31" s="21" t="s">
        <v>113</v>
      </c>
      <c r="B31" s="22" t="s">
        <v>99</v>
      </c>
      <c r="C31" s="23">
        <v>22000</v>
      </c>
      <c r="D31" s="23">
        <v>22000</v>
      </c>
      <c r="E31" s="23">
        <v>22000</v>
      </c>
      <c r="F31" s="58"/>
      <c r="G31" s="58"/>
    </row>
    <row r="32" spans="1:7" ht="31.5" x14ac:dyDescent="0.2">
      <c r="A32" s="21" t="s">
        <v>98</v>
      </c>
      <c r="B32" s="22" t="s">
        <v>99</v>
      </c>
      <c r="C32" s="23">
        <v>22000</v>
      </c>
      <c r="D32" s="23">
        <v>22000</v>
      </c>
      <c r="E32" s="23">
        <v>22000</v>
      </c>
      <c r="F32" s="58"/>
      <c r="G32" s="58"/>
    </row>
    <row r="33" spans="1:7" ht="31.5" x14ac:dyDescent="0.2">
      <c r="A33" s="21" t="s">
        <v>132</v>
      </c>
      <c r="B33" s="22" t="s">
        <v>99</v>
      </c>
      <c r="C33" s="23">
        <v>22000</v>
      </c>
      <c r="D33" s="23">
        <v>22000</v>
      </c>
      <c r="E33" s="23">
        <v>22000</v>
      </c>
      <c r="F33" s="58"/>
      <c r="G33" s="58"/>
    </row>
    <row r="34" spans="1:7" x14ac:dyDescent="0.2">
      <c r="A34" s="21" t="s">
        <v>33</v>
      </c>
      <c r="B34" s="22" t="s">
        <v>34</v>
      </c>
      <c r="C34" s="23">
        <v>0</v>
      </c>
      <c r="D34" s="23">
        <v>0</v>
      </c>
      <c r="E34" s="23">
        <v>0</v>
      </c>
      <c r="F34" s="58"/>
      <c r="G34" s="58"/>
    </row>
    <row r="35" spans="1:7" x14ac:dyDescent="0.2">
      <c r="A35" s="21" t="s">
        <v>79</v>
      </c>
      <c r="B35" s="22" t="s">
        <v>34</v>
      </c>
      <c r="C35" s="23">
        <v>0</v>
      </c>
      <c r="D35" s="23">
        <v>0</v>
      </c>
      <c r="E35" s="23">
        <v>0</v>
      </c>
      <c r="F35" s="58"/>
      <c r="G35" s="58"/>
    </row>
    <row r="36" spans="1:7" x14ac:dyDescent="0.2">
      <c r="A36" s="21" t="s">
        <v>142</v>
      </c>
      <c r="B36" s="22" t="s">
        <v>34</v>
      </c>
      <c r="C36" s="23">
        <v>0</v>
      </c>
      <c r="D36" s="23">
        <v>0</v>
      </c>
      <c r="E36" s="23">
        <v>0</v>
      </c>
      <c r="F36" s="58"/>
      <c r="G36" s="58"/>
    </row>
    <row r="37" spans="1:7" x14ac:dyDescent="0.2">
      <c r="A37" s="21" t="s">
        <v>35</v>
      </c>
      <c r="B37" s="22" t="s">
        <v>36</v>
      </c>
      <c r="C37" s="42">
        <v>870000</v>
      </c>
      <c r="D37" s="23">
        <v>804000</v>
      </c>
      <c r="E37" s="23">
        <v>744000</v>
      </c>
      <c r="F37" s="58"/>
      <c r="G37" s="58"/>
    </row>
    <row r="38" spans="1:7" x14ac:dyDescent="0.2">
      <c r="A38" s="21" t="s">
        <v>95</v>
      </c>
      <c r="B38" s="22" t="s">
        <v>38</v>
      </c>
      <c r="C38" s="23">
        <v>41000</v>
      </c>
      <c r="D38" s="23">
        <v>41000</v>
      </c>
      <c r="E38" s="23">
        <v>41000</v>
      </c>
      <c r="F38" s="58"/>
      <c r="G38" s="58"/>
    </row>
    <row r="39" spans="1:7" ht="47.25" x14ac:dyDescent="0.2">
      <c r="A39" s="21" t="s">
        <v>37</v>
      </c>
      <c r="B39" s="80" t="s">
        <v>119</v>
      </c>
      <c r="C39" s="23">
        <v>41000</v>
      </c>
      <c r="D39" s="23">
        <v>41000</v>
      </c>
      <c r="E39" s="23">
        <v>41000</v>
      </c>
      <c r="F39" s="58"/>
      <c r="G39" s="58"/>
    </row>
    <row r="40" spans="1:7" hidden="1" x14ac:dyDescent="0.2">
      <c r="A40" s="21" t="s">
        <v>39</v>
      </c>
      <c r="B40" s="22" t="s">
        <v>40</v>
      </c>
      <c r="C40" s="23"/>
      <c r="D40" s="23"/>
      <c r="E40" s="23"/>
      <c r="F40" s="58"/>
      <c r="G40" s="58"/>
    </row>
    <row r="41" spans="1:7" hidden="1" x14ac:dyDescent="0.2">
      <c r="A41" s="21" t="s">
        <v>41</v>
      </c>
      <c r="B41" s="22" t="s">
        <v>42</v>
      </c>
      <c r="C41" s="23"/>
      <c r="D41" s="23"/>
      <c r="E41" s="23"/>
      <c r="F41" s="58"/>
      <c r="G41" s="58"/>
    </row>
    <row r="42" spans="1:7" hidden="1" x14ac:dyDescent="0.2">
      <c r="A42" s="21" t="s">
        <v>43</v>
      </c>
      <c r="B42" s="22" t="s">
        <v>44</v>
      </c>
      <c r="C42" s="23"/>
      <c r="D42" s="23"/>
      <c r="E42" s="23"/>
      <c r="F42" s="58"/>
      <c r="G42" s="58"/>
    </row>
    <row r="43" spans="1:7" ht="47.25" x14ac:dyDescent="0.2">
      <c r="A43" s="21" t="s">
        <v>143</v>
      </c>
      <c r="B43" s="80" t="s">
        <v>144</v>
      </c>
      <c r="C43" s="23">
        <v>41000</v>
      </c>
      <c r="D43" s="23">
        <v>41000</v>
      </c>
      <c r="E43" s="23">
        <v>41000</v>
      </c>
      <c r="F43" s="58"/>
      <c r="G43" s="58"/>
    </row>
    <row r="44" spans="1:7" x14ac:dyDescent="0.2">
      <c r="A44" s="21" t="s">
        <v>45</v>
      </c>
      <c r="B44" s="22" t="s">
        <v>46</v>
      </c>
      <c r="C44" s="23">
        <v>829000</v>
      </c>
      <c r="D44" s="23">
        <v>763000</v>
      </c>
      <c r="E44" s="23">
        <v>703000</v>
      </c>
      <c r="F44" s="58"/>
      <c r="G44" s="58"/>
    </row>
    <row r="45" spans="1:7" x14ac:dyDescent="0.2">
      <c r="A45" s="21" t="s">
        <v>114</v>
      </c>
      <c r="B45" s="22" t="s">
        <v>101</v>
      </c>
      <c r="C45" s="23">
        <v>12000</v>
      </c>
      <c r="D45" s="23">
        <v>12000</v>
      </c>
      <c r="E45" s="23">
        <v>12000</v>
      </c>
      <c r="F45" s="58"/>
      <c r="G45" s="58"/>
    </row>
    <row r="46" spans="1:7" ht="31.5" x14ac:dyDescent="0.2">
      <c r="A46" s="21" t="s">
        <v>145</v>
      </c>
      <c r="B46" s="22" t="s">
        <v>120</v>
      </c>
      <c r="C46" s="23">
        <v>12000</v>
      </c>
      <c r="D46" s="23">
        <v>12000</v>
      </c>
      <c r="E46" s="23">
        <v>12000</v>
      </c>
      <c r="F46" s="58"/>
      <c r="G46" s="58"/>
    </row>
    <row r="47" spans="1:7" ht="63" x14ac:dyDescent="0.2">
      <c r="A47" s="21" t="s">
        <v>147</v>
      </c>
      <c r="B47" s="22" t="s">
        <v>146</v>
      </c>
      <c r="C47" s="23">
        <v>12000</v>
      </c>
      <c r="D47" s="23">
        <v>12000</v>
      </c>
      <c r="E47" s="23">
        <v>12000</v>
      </c>
      <c r="F47" s="58"/>
      <c r="G47" s="58"/>
    </row>
    <row r="48" spans="1:7" x14ac:dyDescent="0.2">
      <c r="A48" s="21" t="s">
        <v>110</v>
      </c>
      <c r="B48" s="22" t="s">
        <v>102</v>
      </c>
      <c r="C48" s="23">
        <v>817000</v>
      </c>
      <c r="D48" s="23">
        <v>751000</v>
      </c>
      <c r="E48" s="23">
        <v>691000</v>
      </c>
      <c r="F48" s="58"/>
      <c r="G48" s="58"/>
    </row>
    <row r="49" spans="1:7" ht="31.5" x14ac:dyDescent="0.2">
      <c r="A49" s="21" t="s">
        <v>112</v>
      </c>
      <c r="B49" s="22" t="s">
        <v>149</v>
      </c>
      <c r="C49" s="23">
        <v>817000</v>
      </c>
      <c r="D49" s="23">
        <v>751000</v>
      </c>
      <c r="E49" s="23">
        <v>691000</v>
      </c>
      <c r="F49" s="58"/>
      <c r="G49" s="58"/>
    </row>
    <row r="50" spans="1:7" ht="63" x14ac:dyDescent="0.2">
      <c r="A50" s="21" t="s">
        <v>109</v>
      </c>
      <c r="B50" s="22" t="s">
        <v>148</v>
      </c>
      <c r="C50" s="23">
        <v>817000</v>
      </c>
      <c r="D50" s="23">
        <v>751000</v>
      </c>
      <c r="E50" s="23">
        <v>691000</v>
      </c>
      <c r="F50" s="58"/>
      <c r="G50" s="58"/>
    </row>
    <row r="51" spans="1:7" ht="47.25" x14ac:dyDescent="0.2">
      <c r="A51" s="21" t="s">
        <v>47</v>
      </c>
      <c r="B51" s="22" t="s">
        <v>48</v>
      </c>
      <c r="C51" s="23">
        <v>8000</v>
      </c>
      <c r="D51" s="23">
        <v>8000</v>
      </c>
      <c r="E51" s="23">
        <v>8000</v>
      </c>
      <c r="F51" s="58"/>
      <c r="G51" s="58"/>
    </row>
    <row r="52" spans="1:7" ht="94.5" x14ac:dyDescent="0.2">
      <c r="A52" s="21" t="s">
        <v>106</v>
      </c>
      <c r="B52" s="22" t="s">
        <v>121</v>
      </c>
      <c r="C52" s="23">
        <v>8000</v>
      </c>
      <c r="D52" s="23">
        <v>8000</v>
      </c>
      <c r="E52" s="23">
        <v>8000</v>
      </c>
      <c r="F52" s="58"/>
      <c r="G52" s="58"/>
    </row>
    <row r="53" spans="1:7" ht="94.5" x14ac:dyDescent="0.2">
      <c r="A53" s="21" t="s">
        <v>107</v>
      </c>
      <c r="B53" s="22" t="s">
        <v>150</v>
      </c>
      <c r="C53" s="23">
        <v>8000</v>
      </c>
      <c r="D53" s="23">
        <v>8000</v>
      </c>
      <c r="E53" s="23">
        <v>8000</v>
      </c>
      <c r="F53" s="58"/>
      <c r="G53" s="58"/>
    </row>
    <row r="54" spans="1:7" ht="78.75" x14ac:dyDescent="0.2">
      <c r="A54" s="21" t="s">
        <v>111</v>
      </c>
      <c r="B54" s="22" t="s">
        <v>122</v>
      </c>
      <c r="C54" s="23">
        <v>8000</v>
      </c>
      <c r="D54" s="23">
        <v>8000</v>
      </c>
      <c r="E54" s="23">
        <v>8000</v>
      </c>
      <c r="F54" s="58"/>
      <c r="G54" s="58"/>
    </row>
    <row r="55" spans="1:7" x14ac:dyDescent="0.2">
      <c r="A55" s="21" t="s">
        <v>197</v>
      </c>
      <c r="B55" s="87" t="s">
        <v>194</v>
      </c>
      <c r="C55" s="23">
        <v>386700</v>
      </c>
      <c r="D55" s="23"/>
      <c r="E55" s="23"/>
      <c r="F55" s="58"/>
      <c r="G55" s="58"/>
    </row>
    <row r="56" spans="1:7" x14ac:dyDescent="0.2">
      <c r="A56" s="21" t="s">
        <v>198</v>
      </c>
      <c r="B56" s="87" t="s">
        <v>195</v>
      </c>
      <c r="C56" s="23">
        <v>386700</v>
      </c>
      <c r="D56" s="23"/>
      <c r="E56" s="23"/>
      <c r="F56" s="58"/>
      <c r="G56" s="58"/>
    </row>
    <row r="57" spans="1:7" x14ac:dyDescent="0.2">
      <c r="A57" s="71">
        <v>1171503010004150</v>
      </c>
      <c r="B57" s="88" t="s">
        <v>196</v>
      </c>
      <c r="C57" s="23">
        <v>386700</v>
      </c>
      <c r="D57" s="23"/>
      <c r="E57" s="23"/>
      <c r="F57" s="58"/>
      <c r="G57" s="58"/>
    </row>
    <row r="58" spans="1:7" x14ac:dyDescent="0.2">
      <c r="A58" s="18" t="s">
        <v>49</v>
      </c>
      <c r="B58" s="19" t="s">
        <v>50</v>
      </c>
      <c r="C58" s="81">
        <v>4943400</v>
      </c>
      <c r="D58" s="20">
        <v>3085100</v>
      </c>
      <c r="E58" s="20">
        <v>3059200</v>
      </c>
      <c r="F58" s="57"/>
      <c r="G58" s="57"/>
    </row>
    <row r="59" spans="1:7" ht="31.5" x14ac:dyDescent="0.2">
      <c r="A59" s="21" t="s">
        <v>51</v>
      </c>
      <c r="B59" s="22" t="s">
        <v>52</v>
      </c>
      <c r="C59" s="42">
        <v>4943400</v>
      </c>
      <c r="D59" s="42">
        <v>3085100</v>
      </c>
      <c r="E59" s="42">
        <v>3059200</v>
      </c>
      <c r="F59" s="60"/>
      <c r="G59" s="60"/>
    </row>
    <row r="60" spans="1:7" x14ac:dyDescent="0.2">
      <c r="A60" s="21" t="s">
        <v>155</v>
      </c>
      <c r="B60" s="22" t="s">
        <v>151</v>
      </c>
      <c r="C60" s="23">
        <v>3215100</v>
      </c>
      <c r="D60" s="23">
        <v>2982100</v>
      </c>
      <c r="E60" s="23">
        <v>2952100</v>
      </c>
      <c r="F60" s="58"/>
      <c r="G60" s="58"/>
    </row>
    <row r="61" spans="1:7" x14ac:dyDescent="0.25">
      <c r="A61" s="21" t="s">
        <v>156</v>
      </c>
      <c r="B61" s="25" t="s">
        <v>152</v>
      </c>
      <c r="C61" s="50">
        <v>3215100</v>
      </c>
      <c r="D61" s="50">
        <v>2982100</v>
      </c>
      <c r="E61" s="50">
        <v>2952100</v>
      </c>
      <c r="F61" s="61"/>
      <c r="G61" s="61"/>
    </row>
    <row r="62" spans="1:7" ht="31.5" x14ac:dyDescent="0.25">
      <c r="A62" s="82" t="s">
        <v>157</v>
      </c>
      <c r="B62" s="25" t="s">
        <v>108</v>
      </c>
      <c r="C62" s="50">
        <v>3215100</v>
      </c>
      <c r="D62" s="50">
        <v>2982100</v>
      </c>
      <c r="E62" s="50">
        <v>2952100</v>
      </c>
      <c r="F62" s="61"/>
      <c r="G62" s="61"/>
    </row>
    <row r="63" spans="1:7" ht="31.5" x14ac:dyDescent="0.25">
      <c r="A63" s="71" t="s">
        <v>154</v>
      </c>
      <c r="B63" s="83" t="s">
        <v>153</v>
      </c>
      <c r="C63" s="51">
        <v>102000</v>
      </c>
      <c r="D63" s="51">
        <v>103000</v>
      </c>
      <c r="E63" s="51">
        <v>107100</v>
      </c>
      <c r="F63" s="62"/>
      <c r="G63" s="62"/>
    </row>
    <row r="64" spans="1:7" ht="31.5" x14ac:dyDescent="0.2">
      <c r="A64" s="21" t="s">
        <v>158</v>
      </c>
      <c r="B64" s="22" t="s">
        <v>53</v>
      </c>
      <c r="C64" s="23">
        <v>102000</v>
      </c>
      <c r="D64" s="23">
        <v>103000</v>
      </c>
      <c r="E64" s="23">
        <v>107100</v>
      </c>
      <c r="F64" s="58"/>
      <c r="G64" s="58"/>
    </row>
    <row r="65" spans="1:7" ht="47.25" x14ac:dyDescent="0.25">
      <c r="A65" s="21" t="s">
        <v>159</v>
      </c>
      <c r="B65" s="83" t="s">
        <v>123</v>
      </c>
      <c r="C65" s="51">
        <v>102000</v>
      </c>
      <c r="D65" s="51">
        <v>103000</v>
      </c>
      <c r="E65" s="51">
        <v>107100</v>
      </c>
      <c r="F65" s="62"/>
      <c r="G65" s="62"/>
    </row>
    <row r="66" spans="1:7" ht="31.5" x14ac:dyDescent="0.25">
      <c r="A66" s="85" t="s">
        <v>180</v>
      </c>
      <c r="B66" s="83" t="s">
        <v>172</v>
      </c>
      <c r="C66" s="51">
        <v>1626300</v>
      </c>
      <c r="D66" s="51"/>
      <c r="E66" s="51"/>
      <c r="F66" s="62"/>
      <c r="G66" s="62"/>
    </row>
    <row r="67" spans="1:7" ht="63" x14ac:dyDescent="0.25">
      <c r="A67" s="21" t="s">
        <v>179</v>
      </c>
      <c r="B67" s="83" t="s">
        <v>173</v>
      </c>
      <c r="C67" s="51">
        <v>693000</v>
      </c>
      <c r="D67" s="51"/>
      <c r="E67" s="51"/>
      <c r="F67" s="62"/>
      <c r="G67" s="62"/>
    </row>
    <row r="68" spans="1:7" ht="63" x14ac:dyDescent="0.25">
      <c r="A68" s="21" t="s">
        <v>178</v>
      </c>
      <c r="B68" s="83" t="s">
        <v>174</v>
      </c>
      <c r="C68" s="51">
        <v>693000</v>
      </c>
      <c r="D68" s="51"/>
      <c r="E68" s="51"/>
      <c r="F68" s="62"/>
      <c r="G68" s="62"/>
    </row>
    <row r="69" spans="1:7" ht="25.5" customHeight="1" x14ac:dyDescent="0.25">
      <c r="A69" s="85" t="s">
        <v>192</v>
      </c>
      <c r="B69" s="83" t="s">
        <v>190</v>
      </c>
      <c r="C69" s="51">
        <v>933300</v>
      </c>
      <c r="D69" s="51"/>
      <c r="E69" s="51"/>
      <c r="F69" s="62"/>
      <c r="G69" s="62"/>
    </row>
    <row r="70" spans="1:7" ht="25.5" customHeight="1" x14ac:dyDescent="0.25">
      <c r="A70" s="85" t="s">
        <v>193</v>
      </c>
      <c r="B70" s="83" t="s">
        <v>191</v>
      </c>
      <c r="C70" s="51">
        <v>933300</v>
      </c>
      <c r="D70" s="51"/>
      <c r="E70" s="51"/>
      <c r="F70" s="62"/>
      <c r="G70" s="62"/>
    </row>
    <row r="71" spans="1:7" x14ac:dyDescent="0.2">
      <c r="A71" s="18"/>
      <c r="B71" s="19" t="s">
        <v>175</v>
      </c>
      <c r="C71" s="20">
        <v>7329100</v>
      </c>
      <c r="D71" s="20">
        <v>5055100</v>
      </c>
      <c r="E71" s="20">
        <v>5003200</v>
      </c>
      <c r="F71" s="57"/>
      <c r="G71" s="57"/>
    </row>
    <row r="72" spans="1:7" ht="31.5" hidden="1" x14ac:dyDescent="0.2">
      <c r="A72" s="18" t="s">
        <v>54</v>
      </c>
      <c r="B72" s="72" t="s">
        <v>125</v>
      </c>
      <c r="C72" s="20"/>
      <c r="D72" s="20"/>
      <c r="E72" s="20"/>
      <c r="F72" s="57"/>
      <c r="G72" s="57"/>
    </row>
    <row r="73" spans="1:7" hidden="1" x14ac:dyDescent="0.2">
      <c r="A73" s="21" t="s">
        <v>55</v>
      </c>
      <c r="B73" s="72" t="s">
        <v>124</v>
      </c>
      <c r="C73" s="23"/>
      <c r="D73" s="23"/>
      <c r="E73" s="23"/>
      <c r="F73" s="58"/>
      <c r="G73" s="58"/>
    </row>
    <row r="74" spans="1:7" ht="31.5" hidden="1" x14ac:dyDescent="0.2">
      <c r="A74" s="18" t="s">
        <v>56</v>
      </c>
      <c r="B74" s="72" t="s">
        <v>125</v>
      </c>
      <c r="C74" s="20"/>
      <c r="D74" s="20"/>
      <c r="E74" s="20"/>
      <c r="F74" s="57"/>
      <c r="G74" s="57"/>
    </row>
    <row r="75" spans="1:7" hidden="1" x14ac:dyDescent="0.2">
      <c r="A75" s="21" t="s">
        <v>57</v>
      </c>
      <c r="B75" s="72" t="s">
        <v>124</v>
      </c>
      <c r="C75" s="23"/>
      <c r="D75" s="23"/>
      <c r="E75" s="23"/>
      <c r="F75" s="58"/>
      <c r="G75" s="58"/>
    </row>
    <row r="76" spans="1:7" ht="31.5" hidden="1" x14ac:dyDescent="0.2">
      <c r="A76" s="18" t="s">
        <v>58</v>
      </c>
      <c r="B76" s="72" t="s">
        <v>125</v>
      </c>
      <c r="C76" s="20"/>
      <c r="D76" s="20"/>
      <c r="E76" s="20"/>
      <c r="F76" s="57"/>
      <c r="G76" s="57"/>
    </row>
    <row r="77" spans="1:7" hidden="1" x14ac:dyDescent="0.2">
      <c r="A77" s="21" t="s">
        <v>59</v>
      </c>
      <c r="B77" s="72" t="s">
        <v>124</v>
      </c>
      <c r="C77" s="23"/>
      <c r="D77" s="23"/>
      <c r="E77" s="23"/>
      <c r="F77" s="58"/>
      <c r="G77" s="58"/>
    </row>
    <row r="78" spans="1:7" ht="31.5" hidden="1" x14ac:dyDescent="0.2">
      <c r="A78" s="21" t="s">
        <v>60</v>
      </c>
      <c r="B78" s="72" t="s">
        <v>125</v>
      </c>
      <c r="C78" s="23"/>
      <c r="D78" s="23"/>
      <c r="E78" s="23"/>
      <c r="F78" s="58"/>
      <c r="G78" s="58"/>
    </row>
    <row r="79" spans="1:7" hidden="1" x14ac:dyDescent="0.2">
      <c r="A79" s="18" t="s">
        <v>61</v>
      </c>
      <c r="B79" s="72" t="s">
        <v>124</v>
      </c>
      <c r="C79" s="20"/>
      <c r="D79" s="20"/>
      <c r="E79" s="20"/>
      <c r="F79" s="57"/>
      <c r="G79" s="57"/>
    </row>
    <row r="80" spans="1:7" ht="31.5" hidden="1" x14ac:dyDescent="0.2">
      <c r="A80" s="21" t="s">
        <v>62</v>
      </c>
      <c r="B80" s="72" t="s">
        <v>125</v>
      </c>
      <c r="C80" s="23"/>
      <c r="D80" s="23"/>
      <c r="E80" s="23"/>
      <c r="F80" s="58"/>
      <c r="G80" s="58"/>
    </row>
    <row r="81" spans="1:7" hidden="1" x14ac:dyDescent="0.2">
      <c r="A81" s="27"/>
      <c r="B81" s="72" t="s">
        <v>124</v>
      </c>
      <c r="C81" s="20"/>
      <c r="D81" s="20"/>
      <c r="E81" s="20"/>
      <c r="F81" s="57"/>
      <c r="G81" s="57"/>
    </row>
    <row r="82" spans="1:7" x14ac:dyDescent="0.2">
      <c r="A82" s="69"/>
      <c r="B82" s="70"/>
      <c r="C82" s="57"/>
      <c r="D82" s="57"/>
      <c r="E82" s="57"/>
      <c r="F82" s="57"/>
      <c r="G82" s="57"/>
    </row>
    <row r="83" spans="1:7" x14ac:dyDescent="0.2">
      <c r="A83" s="69"/>
      <c r="B83" s="70"/>
      <c r="C83" s="57"/>
      <c r="D83" s="57"/>
      <c r="E83" s="57"/>
      <c r="F83" s="57"/>
      <c r="G83" s="57"/>
    </row>
    <row r="84" spans="1:7" x14ac:dyDescent="0.2">
      <c r="A84" s="69"/>
      <c r="B84" s="70"/>
      <c r="C84" s="57"/>
      <c r="D84" s="57"/>
      <c r="E84" s="57"/>
      <c r="F84" s="57"/>
      <c r="G84" s="57"/>
    </row>
    <row r="85" spans="1:7" x14ac:dyDescent="0.2">
      <c r="A85" s="69"/>
      <c r="B85" s="70"/>
      <c r="C85" s="57"/>
      <c r="D85" s="57"/>
      <c r="E85" s="57"/>
      <c r="F85" s="57"/>
      <c r="G85" s="57"/>
    </row>
    <row r="87" spans="1:7" ht="18.75" x14ac:dyDescent="0.3">
      <c r="B87" s="3"/>
      <c r="C87" s="3"/>
      <c r="D87" s="3"/>
      <c r="E87" s="3"/>
      <c r="F87" s="3"/>
      <c r="G87" s="3"/>
    </row>
    <row r="88" spans="1:7" ht="12.75" x14ac:dyDescent="0.2">
      <c r="C88"/>
      <c r="D88"/>
      <c r="E88"/>
      <c r="F88"/>
      <c r="G88"/>
    </row>
    <row r="89" spans="1:7" ht="12.75" x14ac:dyDescent="0.2">
      <c r="C89"/>
      <c r="D89"/>
      <c r="E89"/>
      <c r="F89"/>
      <c r="G89"/>
    </row>
    <row r="90" spans="1:7" ht="12.75" x14ac:dyDescent="0.2">
      <c r="C90"/>
      <c r="D90"/>
      <c r="E90"/>
      <c r="F90"/>
      <c r="G90"/>
    </row>
    <row r="91" spans="1:7" ht="12.75" x14ac:dyDescent="0.2">
      <c r="A91" s="28"/>
      <c r="B91" s="28"/>
      <c r="C91" s="28"/>
      <c r="D91" s="28"/>
      <c r="E91" s="28"/>
      <c r="F91" s="28"/>
      <c r="G91" s="28"/>
    </row>
    <row r="92" spans="1:7" ht="12.75" x14ac:dyDescent="0.2">
      <c r="A92" s="28"/>
      <c r="B92" s="28"/>
      <c r="C92" s="28"/>
      <c r="D92" s="28"/>
      <c r="E92" s="28"/>
      <c r="F92" s="28"/>
      <c r="G92" s="28"/>
    </row>
    <row r="93" spans="1:7" ht="12.75" x14ac:dyDescent="0.2">
      <c r="C93"/>
      <c r="D93"/>
      <c r="E93"/>
      <c r="F93"/>
      <c r="G93"/>
    </row>
    <row r="94" spans="1:7" ht="12.75" x14ac:dyDescent="0.2">
      <c r="C94"/>
      <c r="D94"/>
      <c r="E94"/>
      <c r="F94"/>
      <c r="G94"/>
    </row>
    <row r="95" spans="1:7" ht="12.75" x14ac:dyDescent="0.2">
      <c r="C95"/>
      <c r="D95"/>
      <c r="E95"/>
      <c r="F95"/>
      <c r="G95"/>
    </row>
    <row r="96" spans="1:7" ht="12.75" x14ac:dyDescent="0.2">
      <c r="C96"/>
      <c r="D96"/>
      <c r="E96"/>
      <c r="F96"/>
      <c r="G96"/>
    </row>
    <row r="97" spans="3:7" ht="12.75" x14ac:dyDescent="0.2">
      <c r="C97"/>
      <c r="D97"/>
      <c r="E97"/>
      <c r="F97"/>
      <c r="G97"/>
    </row>
    <row r="98" spans="3:7" ht="12.75" x14ac:dyDescent="0.2">
      <c r="C98"/>
      <c r="D98"/>
      <c r="E98"/>
      <c r="F98"/>
      <c r="G98"/>
    </row>
    <row r="99" spans="3:7" ht="12.75" x14ac:dyDescent="0.2">
      <c r="C99"/>
      <c r="D99"/>
      <c r="E99"/>
      <c r="F99"/>
      <c r="G99"/>
    </row>
    <row r="100" spans="3:7" ht="12.75" x14ac:dyDescent="0.2">
      <c r="C100"/>
      <c r="D100"/>
      <c r="E100"/>
      <c r="F100"/>
      <c r="G100"/>
    </row>
    <row r="101" spans="3:7" ht="12.75" x14ac:dyDescent="0.2">
      <c r="C101"/>
      <c r="D101"/>
      <c r="E101"/>
      <c r="F101"/>
      <c r="G101"/>
    </row>
    <row r="102" spans="3:7" ht="12.75" x14ac:dyDescent="0.2">
      <c r="C102"/>
      <c r="D102"/>
      <c r="E102"/>
      <c r="F102"/>
      <c r="G102"/>
    </row>
    <row r="103" spans="3:7" ht="12.75" x14ac:dyDescent="0.2">
      <c r="C103"/>
      <c r="D103"/>
      <c r="E103"/>
      <c r="F103"/>
      <c r="G103"/>
    </row>
    <row r="104" spans="3:7" ht="12.75" x14ac:dyDescent="0.2">
      <c r="C104"/>
      <c r="D104"/>
      <c r="E104"/>
      <c r="F104"/>
      <c r="G104"/>
    </row>
    <row r="105" spans="3:7" ht="12.75" x14ac:dyDescent="0.2">
      <c r="C105"/>
      <c r="D105"/>
      <c r="E105"/>
      <c r="F105"/>
      <c r="G105"/>
    </row>
    <row r="106" spans="3:7" ht="12.75" x14ac:dyDescent="0.2">
      <c r="C106"/>
      <c r="D106"/>
      <c r="E106"/>
      <c r="F106"/>
      <c r="G106"/>
    </row>
    <row r="107" spans="3:7" ht="12.75" x14ac:dyDescent="0.2">
      <c r="C107"/>
      <c r="D107"/>
      <c r="E107"/>
      <c r="F107"/>
      <c r="G107"/>
    </row>
    <row r="108" spans="3:7" ht="12.75" x14ac:dyDescent="0.2">
      <c r="C108"/>
      <c r="D108"/>
      <c r="E108"/>
      <c r="F108"/>
      <c r="G108"/>
    </row>
    <row r="109" spans="3:7" ht="12.75" x14ac:dyDescent="0.2">
      <c r="C109"/>
      <c r="D109"/>
      <c r="E109"/>
      <c r="F109"/>
      <c r="G109"/>
    </row>
    <row r="110" spans="3:7" ht="12.75" x14ac:dyDescent="0.2">
      <c r="C110"/>
      <c r="D110"/>
      <c r="E110"/>
      <c r="F110"/>
      <c r="G110"/>
    </row>
    <row r="111" spans="3:7" ht="12.75" x14ac:dyDescent="0.2">
      <c r="C111"/>
      <c r="D111"/>
      <c r="E111"/>
      <c r="F111"/>
      <c r="G111"/>
    </row>
    <row r="112" spans="3:7" ht="12.75" x14ac:dyDescent="0.2">
      <c r="C112"/>
      <c r="D112"/>
      <c r="E112"/>
      <c r="F112"/>
      <c r="G112"/>
    </row>
    <row r="113" spans="1:7" ht="12.75" x14ac:dyDescent="0.2">
      <c r="C113"/>
      <c r="D113"/>
      <c r="E113"/>
      <c r="F113"/>
      <c r="G113"/>
    </row>
    <row r="114" spans="1:7" ht="12.75" x14ac:dyDescent="0.2">
      <c r="C114"/>
      <c r="D114"/>
      <c r="E114"/>
      <c r="F114"/>
      <c r="G114"/>
    </row>
    <row r="115" spans="1:7" ht="12.75" x14ac:dyDescent="0.2">
      <c r="C115"/>
      <c r="D115"/>
      <c r="E115"/>
      <c r="F115"/>
      <c r="G115"/>
    </row>
    <row r="116" spans="1:7" ht="12.75" x14ac:dyDescent="0.2">
      <c r="C116"/>
      <c r="D116"/>
      <c r="E116"/>
      <c r="F116"/>
      <c r="G116"/>
    </row>
    <row r="117" spans="1:7" ht="12.75" x14ac:dyDescent="0.2">
      <c r="C117"/>
      <c r="D117"/>
      <c r="E117"/>
      <c r="F117"/>
      <c r="G117"/>
    </row>
    <row r="118" spans="1:7" ht="12.75" x14ac:dyDescent="0.2">
      <c r="C118"/>
      <c r="D118"/>
      <c r="E118"/>
      <c r="F118"/>
      <c r="G118"/>
    </row>
    <row r="119" spans="1:7" ht="12.75" x14ac:dyDescent="0.2">
      <c r="C119"/>
      <c r="D119"/>
      <c r="E119"/>
      <c r="F119"/>
      <c r="G119"/>
    </row>
    <row r="120" spans="1:7" ht="12.75" x14ac:dyDescent="0.2">
      <c r="C120"/>
      <c r="D120"/>
      <c r="E120"/>
      <c r="F120"/>
      <c r="G120"/>
    </row>
    <row r="124" spans="1:7" ht="18.75" x14ac:dyDescent="0.3">
      <c r="A124" s="93"/>
      <c r="B124" s="93"/>
      <c r="C124" s="93"/>
      <c r="D124" s="93"/>
      <c r="E124" s="93"/>
      <c r="F124" s="3"/>
      <c r="G124" s="3"/>
    </row>
  </sheetData>
  <mergeCells count="3">
    <mergeCell ref="A6:E6"/>
    <mergeCell ref="A124:E124"/>
    <mergeCell ref="A7:E7"/>
  </mergeCells>
  <phoneticPr fontId="12" type="noConversion"/>
  <pageMargins left="0.78740157480314965" right="0.78740157480314965" top="0.78740157480314965" bottom="0.78740157480314965" header="0" footer="0"/>
  <pageSetup paperSize="9" scale="46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="75" workbookViewId="0"/>
  </sheetViews>
  <sheetFormatPr defaultRowHeight="12.75" x14ac:dyDescent="0.2"/>
  <cols>
    <col min="1" max="1" width="11.140625" customWidth="1"/>
    <col min="2" max="2" width="78.28515625" customWidth="1"/>
    <col min="3" max="3" width="17.28515625" customWidth="1"/>
    <col min="4" max="7" width="16" customWidth="1"/>
  </cols>
  <sheetData>
    <row r="1" spans="1:8" ht="18.75" x14ac:dyDescent="0.3">
      <c r="B1" s="1" t="s">
        <v>20</v>
      </c>
      <c r="C1" s="95" t="s">
        <v>162</v>
      </c>
      <c r="D1" s="95"/>
      <c r="E1" s="95"/>
      <c r="F1" s="1"/>
      <c r="G1" s="1"/>
    </row>
    <row r="2" spans="1:8" ht="18.75" x14ac:dyDescent="0.3">
      <c r="B2" s="1" t="s">
        <v>21</v>
      </c>
      <c r="C2" s="95" t="s">
        <v>206</v>
      </c>
      <c r="D2" s="95"/>
      <c r="E2" s="95"/>
      <c r="F2" s="1"/>
      <c r="G2" s="1"/>
    </row>
    <row r="3" spans="1:8" ht="18.75" x14ac:dyDescent="0.3">
      <c r="B3" s="1" t="s">
        <v>22</v>
      </c>
      <c r="C3" s="95" t="s">
        <v>160</v>
      </c>
      <c r="D3" s="95"/>
      <c r="E3" s="95"/>
      <c r="F3" s="1"/>
      <c r="G3" s="1"/>
    </row>
    <row r="4" spans="1:8" ht="18.75" x14ac:dyDescent="0.3">
      <c r="A4" s="14"/>
      <c r="B4" s="1" t="s">
        <v>23</v>
      </c>
      <c r="C4" s="95" t="s">
        <v>207</v>
      </c>
      <c r="D4" s="95"/>
      <c r="E4" s="95"/>
      <c r="F4" s="2"/>
      <c r="G4" s="2"/>
    </row>
    <row r="5" spans="1:8" ht="15.75" x14ac:dyDescent="0.25">
      <c r="C5" s="16"/>
      <c r="D5" s="16"/>
      <c r="E5" s="16"/>
      <c r="F5" s="16"/>
      <c r="G5" s="16"/>
    </row>
    <row r="6" spans="1:8" ht="15.75" x14ac:dyDescent="0.25">
      <c r="C6" s="16"/>
      <c r="D6" s="16"/>
      <c r="E6" s="16"/>
      <c r="F6" s="16"/>
      <c r="G6" s="16"/>
    </row>
    <row r="7" spans="1:8" ht="18.75" x14ac:dyDescent="0.3">
      <c r="A7" s="90" t="s">
        <v>182</v>
      </c>
      <c r="B7" s="91"/>
      <c r="C7" s="91"/>
      <c r="D7" s="91"/>
      <c r="E7" s="91"/>
      <c r="F7" s="54"/>
      <c r="G7" s="54"/>
    </row>
    <row r="8" spans="1:8" ht="37.5" customHeight="1" x14ac:dyDescent="0.2">
      <c r="A8" s="94" t="s">
        <v>183</v>
      </c>
      <c r="B8" s="94"/>
      <c r="C8" s="94"/>
      <c r="D8" s="94"/>
      <c r="E8" s="94"/>
      <c r="F8" s="55"/>
      <c r="G8" s="55"/>
    </row>
    <row r="9" spans="1:8" ht="15.75" x14ac:dyDescent="0.2">
      <c r="A9" s="29"/>
      <c r="B9" s="29"/>
      <c r="C9" s="30"/>
      <c r="D9" s="30"/>
      <c r="E9" s="30"/>
      <c r="F9" s="30"/>
      <c r="G9" s="30"/>
    </row>
    <row r="10" spans="1:8" ht="15.75" x14ac:dyDescent="0.2">
      <c r="A10" s="29"/>
      <c r="B10" s="29"/>
      <c r="C10" s="30"/>
      <c r="D10" s="30"/>
      <c r="E10" s="30"/>
      <c r="F10" s="30"/>
      <c r="G10" s="30"/>
    </row>
    <row r="11" spans="1:8" ht="18.75" x14ac:dyDescent="0.2">
      <c r="A11" s="31" t="s">
        <v>84</v>
      </c>
      <c r="B11" s="32" t="s">
        <v>85</v>
      </c>
      <c r="C11" s="4" t="s">
        <v>130</v>
      </c>
      <c r="D11" s="4" t="s">
        <v>131</v>
      </c>
      <c r="E11" s="4" t="s">
        <v>168</v>
      </c>
      <c r="F11" s="55"/>
    </row>
    <row r="12" spans="1:8" ht="18.75" x14ac:dyDescent="0.3">
      <c r="A12" s="33" t="s">
        <v>63</v>
      </c>
      <c r="B12" s="34" t="s">
        <v>64</v>
      </c>
      <c r="C12" s="73">
        <v>1837662</v>
      </c>
      <c r="D12" s="73">
        <v>2060870</v>
      </c>
      <c r="E12" s="73">
        <v>2060870</v>
      </c>
      <c r="F12" s="63"/>
      <c r="G12" s="63"/>
    </row>
    <row r="13" spans="1:8" ht="37.5" x14ac:dyDescent="0.3">
      <c r="A13" s="35" t="s">
        <v>65</v>
      </c>
      <c r="B13" s="36" t="s">
        <v>66</v>
      </c>
      <c r="C13" s="74">
        <v>680000</v>
      </c>
      <c r="D13" s="74">
        <v>680000</v>
      </c>
      <c r="E13" s="74">
        <v>680000</v>
      </c>
      <c r="F13" s="64"/>
      <c r="G13" s="64"/>
    </row>
    <row r="14" spans="1:8" ht="56.25" x14ac:dyDescent="0.3">
      <c r="A14" s="35" t="s">
        <v>67</v>
      </c>
      <c r="B14" s="36" t="s">
        <v>68</v>
      </c>
      <c r="C14" s="74">
        <v>1134562</v>
      </c>
      <c r="D14" s="74">
        <v>1357770</v>
      </c>
      <c r="E14" s="74">
        <v>1357770</v>
      </c>
      <c r="F14" s="64"/>
      <c r="G14" s="64"/>
      <c r="H14" s="41"/>
    </row>
    <row r="15" spans="1:8" ht="56.25" x14ac:dyDescent="0.3">
      <c r="A15" s="35" t="s">
        <v>126</v>
      </c>
      <c r="B15" s="36" t="s">
        <v>127</v>
      </c>
      <c r="C15" s="74">
        <v>22200</v>
      </c>
      <c r="D15" s="74">
        <v>22200</v>
      </c>
      <c r="E15" s="74">
        <v>22200</v>
      </c>
      <c r="F15" s="64"/>
      <c r="G15" s="64"/>
      <c r="H15" s="41"/>
    </row>
    <row r="16" spans="1:8" ht="19.5" x14ac:dyDescent="0.3">
      <c r="A16" s="35" t="s">
        <v>188</v>
      </c>
      <c r="B16" s="86" t="s">
        <v>189</v>
      </c>
      <c r="C16" s="74">
        <v>900</v>
      </c>
      <c r="D16" s="74">
        <v>900</v>
      </c>
      <c r="E16" s="74">
        <v>900</v>
      </c>
      <c r="F16" s="64"/>
      <c r="G16" s="64"/>
      <c r="H16" s="41"/>
    </row>
    <row r="17" spans="1:7" s="49" customFormat="1" ht="18.75" x14ac:dyDescent="0.3">
      <c r="A17" s="48" t="s">
        <v>69</v>
      </c>
      <c r="B17" s="39" t="s">
        <v>70</v>
      </c>
      <c r="C17" s="73">
        <f>C18</f>
        <v>102000</v>
      </c>
      <c r="D17" s="73">
        <v>103000</v>
      </c>
      <c r="E17" s="73">
        <v>107100</v>
      </c>
      <c r="F17" s="63"/>
      <c r="G17" s="63"/>
    </row>
    <row r="18" spans="1:7" s="46" customFormat="1" ht="18.75" x14ac:dyDescent="0.3">
      <c r="A18" s="35" t="s">
        <v>71</v>
      </c>
      <c r="B18" s="47" t="s">
        <v>72</v>
      </c>
      <c r="C18" s="74">
        <v>102000</v>
      </c>
      <c r="D18" s="74">
        <v>103000</v>
      </c>
      <c r="E18" s="74">
        <v>107100</v>
      </c>
      <c r="F18" s="64"/>
      <c r="G18" s="64"/>
    </row>
    <row r="19" spans="1:7" ht="37.5" x14ac:dyDescent="0.3">
      <c r="A19" s="33" t="s">
        <v>73</v>
      </c>
      <c r="B19" s="38" t="s">
        <v>74</v>
      </c>
      <c r="C19" s="75">
        <v>50000</v>
      </c>
      <c r="D19" s="75">
        <v>100000</v>
      </c>
      <c r="E19" s="75">
        <v>100000</v>
      </c>
      <c r="F19" s="65"/>
      <c r="G19" s="55"/>
    </row>
    <row r="20" spans="1:7" ht="18.75" x14ac:dyDescent="0.3">
      <c r="A20" s="35" t="s">
        <v>75</v>
      </c>
      <c r="B20" s="37" t="s">
        <v>76</v>
      </c>
      <c r="C20" s="76">
        <v>50000</v>
      </c>
      <c r="D20" s="76">
        <v>100000</v>
      </c>
      <c r="E20" s="76">
        <v>100000</v>
      </c>
      <c r="F20" s="66"/>
      <c r="G20" s="66"/>
    </row>
    <row r="21" spans="1:7" ht="18.75" x14ac:dyDescent="0.3">
      <c r="A21" s="33" t="s">
        <v>81</v>
      </c>
      <c r="B21" s="34" t="s">
        <v>80</v>
      </c>
      <c r="C21" s="75">
        <v>799000</v>
      </c>
      <c r="D21" s="75">
        <v>826000</v>
      </c>
      <c r="E21" s="75">
        <v>859000</v>
      </c>
      <c r="F21" s="65"/>
      <c r="G21" s="65"/>
    </row>
    <row r="22" spans="1:7" s="45" customFormat="1" ht="18.75" x14ac:dyDescent="0.3">
      <c r="A22" s="43" t="s">
        <v>82</v>
      </c>
      <c r="B22" s="44" t="s">
        <v>128</v>
      </c>
      <c r="C22" s="76">
        <v>799000</v>
      </c>
      <c r="D22" s="76">
        <v>826000</v>
      </c>
      <c r="E22" s="76">
        <v>859000</v>
      </c>
      <c r="F22" s="66"/>
      <c r="G22" s="66"/>
    </row>
    <row r="23" spans="1:7" s="45" customFormat="1" ht="18.75" x14ac:dyDescent="0.3">
      <c r="A23" s="43" t="s">
        <v>184</v>
      </c>
      <c r="B23" s="34" t="s">
        <v>185</v>
      </c>
      <c r="C23" s="75">
        <v>990000</v>
      </c>
      <c r="D23" s="76"/>
      <c r="E23" s="76"/>
      <c r="F23" s="66"/>
      <c r="G23" s="66"/>
    </row>
    <row r="24" spans="1:7" s="45" customFormat="1" ht="18.75" x14ac:dyDescent="0.3">
      <c r="A24" s="43" t="s">
        <v>186</v>
      </c>
      <c r="B24" s="44" t="s">
        <v>187</v>
      </c>
      <c r="C24" s="76">
        <v>990000</v>
      </c>
      <c r="D24" s="76"/>
      <c r="E24" s="76"/>
      <c r="F24" s="66"/>
      <c r="G24" s="66"/>
    </row>
    <row r="25" spans="1:7" ht="18.75" x14ac:dyDescent="0.3">
      <c r="A25" s="33" t="s">
        <v>77</v>
      </c>
      <c r="B25" s="39" t="s">
        <v>200</v>
      </c>
      <c r="C25" s="75">
        <v>3550438</v>
      </c>
      <c r="D25" s="75">
        <v>1965230</v>
      </c>
      <c r="E25" s="75">
        <v>1876230</v>
      </c>
      <c r="F25" s="65"/>
      <c r="G25" s="65"/>
    </row>
    <row r="26" spans="1:7" ht="18.75" x14ac:dyDescent="0.3">
      <c r="A26" s="33" t="s">
        <v>78</v>
      </c>
      <c r="B26" s="39" t="s">
        <v>199</v>
      </c>
      <c r="C26" s="75">
        <v>2025200</v>
      </c>
      <c r="D26" s="75"/>
      <c r="E26" s="75"/>
      <c r="F26" s="65"/>
      <c r="G26" s="65"/>
    </row>
    <row r="27" spans="1:7" ht="18.75" x14ac:dyDescent="0.3">
      <c r="A27" s="35" t="s">
        <v>201</v>
      </c>
      <c r="B27" s="37" t="s">
        <v>200</v>
      </c>
      <c r="C27" s="76">
        <v>1525238</v>
      </c>
      <c r="D27" s="76">
        <v>1965230</v>
      </c>
      <c r="E27" s="76">
        <v>1876230</v>
      </c>
      <c r="F27" s="66"/>
      <c r="G27" s="66"/>
    </row>
    <row r="28" spans="1:7" ht="18.75" x14ac:dyDescent="0.3">
      <c r="A28" s="40"/>
      <c r="B28" s="68" t="s">
        <v>181</v>
      </c>
      <c r="C28" s="77">
        <v>7329100</v>
      </c>
      <c r="D28" s="77">
        <v>5055100</v>
      </c>
      <c r="E28" s="75">
        <v>5003200</v>
      </c>
      <c r="F28" s="65"/>
      <c r="G28" s="65"/>
    </row>
    <row r="29" spans="1:7" ht="18.75" x14ac:dyDescent="0.3">
      <c r="A29" s="67"/>
      <c r="B29" s="68"/>
      <c r="D29" s="65"/>
      <c r="F29" s="65"/>
      <c r="G29" s="65"/>
    </row>
    <row r="30" spans="1:7" ht="18.75" x14ac:dyDescent="0.3">
      <c r="A30" s="67"/>
      <c r="C30" s="65"/>
      <c r="D30" s="65"/>
      <c r="E30" s="65"/>
      <c r="F30" s="65"/>
      <c r="G30" s="65"/>
    </row>
  </sheetData>
  <mergeCells count="6">
    <mergeCell ref="A7:E7"/>
    <mergeCell ref="A8:E8"/>
    <mergeCell ref="C1:E1"/>
    <mergeCell ref="C2:E2"/>
    <mergeCell ref="C3:E3"/>
    <mergeCell ref="C4:E4"/>
  </mergeCells>
  <phoneticPr fontId="12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opLeftCell="K1" workbookViewId="0">
      <selection activeCell="H1" sqref="H1:K1"/>
    </sheetView>
  </sheetViews>
  <sheetFormatPr defaultRowHeight="12.75" x14ac:dyDescent="0.2"/>
  <cols>
    <col min="1" max="1" width="10" hidden="1" customWidth="1"/>
    <col min="2" max="3" width="10.28515625" hidden="1" customWidth="1"/>
    <col min="4" max="4" width="5.5703125" hidden="1" customWidth="1"/>
    <col min="5" max="10" width="10.28515625" hidden="1" customWidth="1"/>
    <col min="11" max="11" width="31.7109375" bestFit="1" customWidth="1"/>
    <col min="12" max="12" width="4.5703125" bestFit="1" customWidth="1"/>
    <col min="13" max="13" width="5.5703125" bestFit="1" customWidth="1"/>
    <col min="14" max="14" width="9.5703125" bestFit="1" customWidth="1"/>
    <col min="15" max="15" width="4" bestFit="1" customWidth="1"/>
    <col min="16" max="18" width="10" bestFit="1" customWidth="1"/>
  </cols>
  <sheetData>
    <row r="1" spans="1:19" ht="12" customHeight="1" x14ac:dyDescent="0.2">
      <c r="A1" s="128"/>
      <c r="B1" s="128"/>
      <c r="C1" s="129"/>
      <c r="D1" s="129"/>
      <c r="E1" s="129"/>
      <c r="F1" s="129"/>
      <c r="G1" s="128"/>
      <c r="H1" s="129"/>
      <c r="I1" s="129"/>
      <c r="J1" s="129"/>
      <c r="K1" s="129"/>
      <c r="L1" s="128"/>
      <c r="M1" s="128"/>
      <c r="N1" s="128"/>
      <c r="O1" s="128"/>
      <c r="P1" s="130" t="s">
        <v>290</v>
      </c>
      <c r="Q1" s="130"/>
      <c r="R1" s="130"/>
    </row>
    <row r="2" spans="1:19" ht="12.75" customHeight="1" x14ac:dyDescent="0.2">
      <c r="A2" s="128"/>
      <c r="B2" s="128"/>
      <c r="C2" s="129"/>
      <c r="D2" s="129"/>
      <c r="E2" s="129"/>
      <c r="F2" s="129"/>
      <c r="G2" s="128"/>
      <c r="H2" s="129"/>
      <c r="I2" s="129"/>
      <c r="J2" s="129"/>
      <c r="K2" s="129"/>
      <c r="L2" s="128"/>
      <c r="M2" s="128"/>
      <c r="N2" s="128"/>
      <c r="O2" s="128"/>
      <c r="P2" s="130" t="s">
        <v>291</v>
      </c>
      <c r="Q2" s="130"/>
      <c r="R2" s="130"/>
    </row>
    <row r="3" spans="1:19" ht="11.25" customHeight="1" x14ac:dyDescent="0.2">
      <c r="A3" s="128"/>
      <c r="B3" s="128"/>
      <c r="C3" s="129"/>
      <c r="D3" s="129"/>
      <c r="E3" s="129"/>
      <c r="F3" s="129"/>
      <c r="G3" s="128"/>
      <c r="H3" s="129"/>
      <c r="I3" s="129"/>
      <c r="J3" s="129"/>
      <c r="K3" s="129"/>
      <c r="L3" s="128"/>
      <c r="M3" s="128"/>
      <c r="N3" s="128"/>
      <c r="O3" s="128"/>
      <c r="P3" s="130" t="s">
        <v>292</v>
      </c>
      <c r="Q3" s="130"/>
      <c r="R3" s="130"/>
    </row>
    <row r="4" spans="1:19" ht="12" customHeight="1" x14ac:dyDescent="0.2">
      <c r="A4" s="128"/>
      <c r="B4" s="128"/>
      <c r="C4" s="129"/>
      <c r="D4" s="129"/>
      <c r="E4" s="129"/>
      <c r="F4" s="129"/>
      <c r="G4" s="128"/>
      <c r="H4" s="129"/>
      <c r="I4" s="129"/>
      <c r="J4" s="129"/>
      <c r="K4" s="129"/>
      <c r="L4" s="128"/>
      <c r="M4" s="128"/>
      <c r="N4" s="128"/>
      <c r="O4" s="131"/>
      <c r="P4" s="132" t="s">
        <v>293</v>
      </c>
      <c r="Q4" s="132"/>
      <c r="R4" s="132"/>
    </row>
    <row r="5" spans="1:19" x14ac:dyDescent="0.2">
      <c r="A5" s="128"/>
      <c r="B5" s="128"/>
      <c r="C5" s="129"/>
      <c r="D5" s="129"/>
      <c r="E5" s="129"/>
      <c r="F5" s="129"/>
      <c r="G5" s="128"/>
      <c r="H5" s="129"/>
      <c r="I5" s="129"/>
      <c r="J5" s="129"/>
      <c r="K5" s="129"/>
      <c r="L5" s="128"/>
      <c r="M5" s="128"/>
      <c r="N5" s="128"/>
      <c r="O5" s="128"/>
      <c r="P5" s="128"/>
      <c r="Q5" s="128"/>
      <c r="R5" s="128"/>
    </row>
    <row r="6" spans="1:19" ht="63" customHeight="1" x14ac:dyDescent="0.2">
      <c r="A6" s="133" t="s">
        <v>294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</row>
    <row r="7" spans="1:19" ht="11.25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/>
      <c r="S7" s="136"/>
    </row>
    <row r="8" spans="1:19" ht="13.5" thickBot="1" x14ac:dyDescent="0.25">
      <c r="A8" s="137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9"/>
      <c r="P8" s="140"/>
      <c r="Q8" s="141"/>
      <c r="R8" s="142" t="s">
        <v>295</v>
      </c>
      <c r="S8" s="136"/>
    </row>
    <row r="9" spans="1:19" ht="25.5" customHeight="1" thickBot="1" x14ac:dyDescent="0.25">
      <c r="A9" s="143"/>
      <c r="B9" s="144" t="s">
        <v>217</v>
      </c>
      <c r="C9" s="145"/>
      <c r="D9" s="145"/>
      <c r="E9" s="145"/>
      <c r="F9" s="145"/>
      <c r="G9" s="145"/>
      <c r="H9" s="145"/>
      <c r="I9" s="145"/>
      <c r="J9" s="145"/>
      <c r="K9" s="145"/>
      <c r="L9" s="146" t="s">
        <v>296</v>
      </c>
      <c r="M9" s="146" t="s">
        <v>297</v>
      </c>
      <c r="N9" s="147" t="s">
        <v>298</v>
      </c>
      <c r="O9" s="147" t="s">
        <v>299</v>
      </c>
      <c r="P9" s="146">
        <v>2021</v>
      </c>
      <c r="Q9" s="146">
        <v>2022</v>
      </c>
      <c r="R9" s="148">
        <v>2023</v>
      </c>
    </row>
    <row r="10" spans="1:19" ht="14.25" customHeight="1" x14ac:dyDescent="0.2">
      <c r="A10" s="143"/>
      <c r="B10" s="149" t="s">
        <v>300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1">
        <v>1</v>
      </c>
      <c r="M10" s="151">
        <v>0</v>
      </c>
      <c r="N10" s="152">
        <v>0</v>
      </c>
      <c r="O10" s="153">
        <v>0</v>
      </c>
      <c r="P10" s="154">
        <v>1992900</v>
      </c>
      <c r="Q10" s="155">
        <v>2060870</v>
      </c>
      <c r="R10" s="156">
        <v>2060870</v>
      </c>
    </row>
    <row r="11" spans="1:19" x14ac:dyDescent="0.2">
      <c r="A11" s="157"/>
      <c r="B11" s="158"/>
      <c r="C11" s="159" t="s">
        <v>301</v>
      </c>
      <c r="D11" s="159"/>
      <c r="E11" s="159"/>
      <c r="F11" s="159"/>
      <c r="G11" s="159"/>
      <c r="H11" s="159"/>
      <c r="I11" s="159"/>
      <c r="J11" s="159"/>
      <c r="K11" s="159"/>
      <c r="L11" s="160">
        <v>1</v>
      </c>
      <c r="M11" s="160">
        <v>2</v>
      </c>
      <c r="N11" s="161">
        <v>0</v>
      </c>
      <c r="O11" s="162">
        <v>0</v>
      </c>
      <c r="P11" s="163">
        <f>P13</f>
        <v>680000</v>
      </c>
      <c r="Q11" s="163">
        <f>Q13</f>
        <v>680000</v>
      </c>
      <c r="R11" s="164">
        <f>R13</f>
        <v>680000</v>
      </c>
    </row>
    <row r="12" spans="1:19" ht="38.25" customHeight="1" x14ac:dyDescent="0.2">
      <c r="A12" s="157"/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60"/>
      <c r="M12" s="160"/>
      <c r="N12" s="161"/>
      <c r="O12" s="162"/>
      <c r="P12" s="163"/>
      <c r="Q12" s="163"/>
      <c r="R12" s="164"/>
    </row>
    <row r="13" spans="1:19" ht="67.5" customHeight="1" x14ac:dyDescent="0.2">
      <c r="A13" s="143"/>
      <c r="B13" s="165"/>
      <c r="C13" s="166"/>
      <c r="D13" s="166"/>
      <c r="E13" s="167" t="s">
        <v>302</v>
      </c>
      <c r="F13" s="167"/>
      <c r="G13" s="167"/>
      <c r="H13" s="167"/>
      <c r="I13" s="167"/>
      <c r="J13" s="167"/>
      <c r="K13" s="167"/>
      <c r="L13" s="168">
        <v>1</v>
      </c>
      <c r="M13" s="168">
        <v>2</v>
      </c>
      <c r="N13" s="169">
        <v>6500000000</v>
      </c>
      <c r="O13" s="170">
        <v>0</v>
      </c>
      <c r="P13" s="171">
        <f t="shared" ref="P13:R14" si="0">P14</f>
        <v>680000</v>
      </c>
      <c r="Q13" s="171">
        <f t="shared" si="0"/>
        <v>680000</v>
      </c>
      <c r="R13" s="172">
        <f t="shared" si="0"/>
        <v>680000</v>
      </c>
    </row>
    <row r="14" spans="1:19" ht="28.5" customHeight="1" x14ac:dyDescent="0.2">
      <c r="A14" s="143"/>
      <c r="B14" s="165"/>
      <c r="C14" s="166"/>
      <c r="D14" s="166"/>
      <c r="E14" s="173"/>
      <c r="F14" s="173"/>
      <c r="G14" s="167" t="s">
        <v>303</v>
      </c>
      <c r="H14" s="167"/>
      <c r="I14" s="167"/>
      <c r="J14" s="167"/>
      <c r="K14" s="167"/>
      <c r="L14" s="168">
        <v>1</v>
      </c>
      <c r="M14" s="168">
        <v>2</v>
      </c>
      <c r="N14" s="169">
        <v>6510000000</v>
      </c>
      <c r="O14" s="170">
        <v>0</v>
      </c>
      <c r="P14" s="171">
        <f t="shared" si="0"/>
        <v>680000</v>
      </c>
      <c r="Q14" s="171">
        <f t="shared" si="0"/>
        <v>680000</v>
      </c>
      <c r="R14" s="172">
        <f t="shared" si="0"/>
        <v>680000</v>
      </c>
    </row>
    <row r="15" spans="1:19" ht="12.75" customHeight="1" x14ac:dyDescent="0.2">
      <c r="A15" s="157"/>
      <c r="B15" s="158"/>
      <c r="C15" s="166"/>
      <c r="D15" s="166"/>
      <c r="E15" s="173"/>
      <c r="F15" s="173"/>
      <c r="G15" s="173"/>
      <c r="H15" s="167" t="s">
        <v>304</v>
      </c>
      <c r="I15" s="167"/>
      <c r="J15" s="167"/>
      <c r="K15" s="167"/>
      <c r="L15" s="174">
        <v>1</v>
      </c>
      <c r="M15" s="174">
        <v>2</v>
      </c>
      <c r="N15" s="175">
        <v>6510010010</v>
      </c>
      <c r="O15" s="176">
        <v>0</v>
      </c>
      <c r="P15" s="177">
        <f>P18</f>
        <v>680000</v>
      </c>
      <c r="Q15" s="177">
        <f>Q18</f>
        <v>680000</v>
      </c>
      <c r="R15" s="178">
        <f>R18</f>
        <v>680000</v>
      </c>
    </row>
    <row r="16" spans="1:19" ht="3.75" hidden="1" customHeight="1" x14ac:dyDescent="0.2">
      <c r="A16" s="157"/>
      <c r="B16" s="158"/>
      <c r="C16" s="166"/>
      <c r="D16" s="166"/>
      <c r="E16" s="173"/>
      <c r="F16" s="173"/>
      <c r="G16" s="173"/>
      <c r="H16" s="167"/>
      <c r="I16" s="167"/>
      <c r="J16" s="167"/>
      <c r="K16" s="167"/>
      <c r="L16" s="174"/>
      <c r="M16" s="174"/>
      <c r="N16" s="175"/>
      <c r="O16" s="176"/>
      <c r="P16" s="177"/>
      <c r="Q16" s="177"/>
      <c r="R16" s="178"/>
    </row>
    <row r="17" spans="1:18" ht="9" hidden="1" customHeight="1" x14ac:dyDescent="0.2">
      <c r="A17" s="157"/>
      <c r="B17" s="158"/>
      <c r="C17" s="166"/>
      <c r="D17" s="166"/>
      <c r="E17" s="173"/>
      <c r="F17" s="173"/>
      <c r="G17" s="173"/>
      <c r="H17" s="167"/>
      <c r="I17" s="167"/>
      <c r="J17" s="167"/>
      <c r="K17" s="167"/>
      <c r="L17" s="174"/>
      <c r="M17" s="174"/>
      <c r="N17" s="175"/>
      <c r="O17" s="176"/>
      <c r="P17" s="177"/>
      <c r="Q17" s="177"/>
      <c r="R17" s="178"/>
    </row>
    <row r="18" spans="1:18" ht="33.75" x14ac:dyDescent="0.2">
      <c r="A18" s="143"/>
      <c r="B18" s="165"/>
      <c r="C18" s="179"/>
      <c r="D18" s="179"/>
      <c r="E18" s="180"/>
      <c r="F18" s="180"/>
      <c r="G18" s="180"/>
      <c r="H18" s="181"/>
      <c r="I18" s="181"/>
      <c r="J18" s="181"/>
      <c r="K18" s="181" t="s">
        <v>305</v>
      </c>
      <c r="L18" s="168">
        <v>1</v>
      </c>
      <c r="M18" s="168">
        <v>2</v>
      </c>
      <c r="N18" s="182">
        <v>6510010010</v>
      </c>
      <c r="O18" s="170">
        <v>120</v>
      </c>
      <c r="P18" s="171">
        <v>680000</v>
      </c>
      <c r="Q18" s="171">
        <v>680000</v>
      </c>
      <c r="R18" s="183">
        <v>680000</v>
      </c>
    </row>
    <row r="19" spans="1:18" ht="74.25" customHeight="1" x14ac:dyDescent="0.2">
      <c r="A19" s="143"/>
      <c r="B19" s="165"/>
      <c r="C19" s="159" t="s">
        <v>306</v>
      </c>
      <c r="D19" s="159"/>
      <c r="E19" s="159"/>
      <c r="F19" s="159"/>
      <c r="G19" s="159"/>
      <c r="H19" s="159"/>
      <c r="I19" s="159"/>
      <c r="J19" s="159"/>
      <c r="K19" s="159"/>
      <c r="L19" s="184">
        <v>1</v>
      </c>
      <c r="M19" s="184">
        <v>4</v>
      </c>
      <c r="N19" s="185">
        <v>0</v>
      </c>
      <c r="O19" s="186">
        <v>0</v>
      </c>
      <c r="P19" s="187">
        <v>1289800</v>
      </c>
      <c r="Q19" s="187">
        <f>Q20</f>
        <v>1358670</v>
      </c>
      <c r="R19" s="188">
        <f t="shared" ref="Q19:S21" si="1">R20</f>
        <v>1358670</v>
      </c>
    </row>
    <row r="20" spans="1:18" ht="65.25" customHeight="1" x14ac:dyDescent="0.2">
      <c r="A20" s="143"/>
      <c r="B20" s="165"/>
      <c r="C20" s="166"/>
      <c r="D20" s="166"/>
      <c r="E20" s="167" t="s">
        <v>307</v>
      </c>
      <c r="F20" s="167"/>
      <c r="G20" s="167"/>
      <c r="H20" s="167"/>
      <c r="I20" s="167"/>
      <c r="J20" s="167"/>
      <c r="K20" s="167"/>
      <c r="L20" s="168">
        <v>1</v>
      </c>
      <c r="M20" s="168">
        <v>4</v>
      </c>
      <c r="N20" s="169">
        <v>6500000000</v>
      </c>
      <c r="O20" s="170">
        <v>0</v>
      </c>
      <c r="P20" s="189">
        <v>1289800</v>
      </c>
      <c r="Q20" s="189">
        <f t="shared" si="1"/>
        <v>1358670</v>
      </c>
      <c r="R20" s="190">
        <f t="shared" si="1"/>
        <v>1358670</v>
      </c>
    </row>
    <row r="21" spans="1:18" ht="50.25" customHeight="1" x14ac:dyDescent="0.2">
      <c r="A21" s="143"/>
      <c r="B21" s="165"/>
      <c r="C21" s="166"/>
      <c r="D21" s="166"/>
      <c r="E21" s="173"/>
      <c r="F21" s="173"/>
      <c r="G21" s="167" t="s">
        <v>303</v>
      </c>
      <c r="H21" s="167"/>
      <c r="I21" s="167"/>
      <c r="J21" s="167"/>
      <c r="K21" s="167"/>
      <c r="L21" s="168">
        <v>1</v>
      </c>
      <c r="M21" s="168">
        <v>4</v>
      </c>
      <c r="N21" s="169">
        <v>6510000000</v>
      </c>
      <c r="O21" s="170">
        <v>0</v>
      </c>
      <c r="P21" s="189">
        <f>P22</f>
        <v>1289800</v>
      </c>
      <c r="Q21" s="189">
        <f t="shared" si="1"/>
        <v>1358670</v>
      </c>
      <c r="R21" s="190">
        <f t="shared" si="1"/>
        <v>1358670</v>
      </c>
    </row>
    <row r="22" spans="1:18" ht="21" customHeight="1" x14ac:dyDescent="0.2">
      <c r="A22" s="143"/>
      <c r="B22" s="165"/>
      <c r="C22" s="166"/>
      <c r="D22" s="166"/>
      <c r="E22" s="173"/>
      <c r="F22" s="173"/>
      <c r="G22" s="167" t="s">
        <v>308</v>
      </c>
      <c r="H22" s="167"/>
      <c r="I22" s="167"/>
      <c r="J22" s="167"/>
      <c r="K22" s="167"/>
      <c r="L22" s="168">
        <v>1</v>
      </c>
      <c r="M22" s="168">
        <v>4</v>
      </c>
      <c r="N22" s="169">
        <v>6510010020</v>
      </c>
      <c r="O22" s="170">
        <v>0</v>
      </c>
      <c r="P22" s="189">
        <v>1289800</v>
      </c>
      <c r="Q22" s="189">
        <f>Q23+Q24+Q25+Q26</f>
        <v>1358670</v>
      </c>
      <c r="R22" s="190">
        <f>R23+R24+R25+R26</f>
        <v>1358670</v>
      </c>
    </row>
    <row r="23" spans="1:18" ht="33.75" customHeight="1" x14ac:dyDescent="0.2">
      <c r="A23" s="143"/>
      <c r="B23" s="165"/>
      <c r="C23" s="166"/>
      <c r="D23" s="166"/>
      <c r="E23" s="173"/>
      <c r="F23" s="173"/>
      <c r="G23" s="173"/>
      <c r="H23" s="173"/>
      <c r="I23" s="167" t="s">
        <v>305</v>
      </c>
      <c r="J23" s="167"/>
      <c r="K23" s="167"/>
      <c r="L23" s="168">
        <v>1</v>
      </c>
      <c r="M23" s="168">
        <v>4</v>
      </c>
      <c r="N23" s="169">
        <v>6510010020</v>
      </c>
      <c r="O23" s="170">
        <v>120</v>
      </c>
      <c r="P23" s="189">
        <v>986000</v>
      </c>
      <c r="Q23" s="191">
        <v>986000</v>
      </c>
      <c r="R23" s="183">
        <v>986000</v>
      </c>
    </row>
    <row r="24" spans="1:18" ht="33.75" customHeight="1" x14ac:dyDescent="0.2">
      <c r="A24" s="143"/>
      <c r="B24" s="165"/>
      <c r="C24" s="166"/>
      <c r="D24" s="166"/>
      <c r="E24" s="173"/>
      <c r="F24" s="173"/>
      <c r="G24" s="173"/>
      <c r="H24" s="173"/>
      <c r="I24" s="167" t="s">
        <v>309</v>
      </c>
      <c r="J24" s="167"/>
      <c r="K24" s="167"/>
      <c r="L24" s="168">
        <v>1</v>
      </c>
      <c r="M24" s="168">
        <v>4</v>
      </c>
      <c r="N24" s="169">
        <v>6510010020</v>
      </c>
      <c r="O24" s="170">
        <v>240</v>
      </c>
      <c r="P24" s="189">
        <v>256600</v>
      </c>
      <c r="Q24" s="191">
        <v>325470</v>
      </c>
      <c r="R24" s="183">
        <v>334470</v>
      </c>
    </row>
    <row r="25" spans="1:18" x14ac:dyDescent="0.2">
      <c r="A25" s="143"/>
      <c r="B25" s="165"/>
      <c r="C25" s="166"/>
      <c r="D25" s="166"/>
      <c r="E25" s="173"/>
      <c r="F25" s="173"/>
      <c r="G25" s="173"/>
      <c r="H25" s="173"/>
      <c r="I25" s="167" t="s">
        <v>310</v>
      </c>
      <c r="J25" s="167"/>
      <c r="K25" s="167"/>
      <c r="L25" s="168">
        <v>1</v>
      </c>
      <c r="M25" s="168">
        <v>4</v>
      </c>
      <c r="N25" s="169">
        <v>6510010020</v>
      </c>
      <c r="O25" s="170">
        <v>540</v>
      </c>
      <c r="P25" s="171">
        <v>27200</v>
      </c>
      <c r="Q25" s="191">
        <v>27200</v>
      </c>
      <c r="R25" s="183">
        <v>27200</v>
      </c>
    </row>
    <row r="26" spans="1:18" ht="22.5" customHeight="1" x14ac:dyDescent="0.2">
      <c r="A26" s="143"/>
      <c r="B26" s="165"/>
      <c r="C26" s="166"/>
      <c r="D26" s="166"/>
      <c r="E26" s="173"/>
      <c r="F26" s="173"/>
      <c r="G26" s="173"/>
      <c r="H26" s="173"/>
      <c r="I26" s="167" t="s">
        <v>311</v>
      </c>
      <c r="J26" s="167"/>
      <c r="K26" s="167"/>
      <c r="L26" s="168">
        <v>1</v>
      </c>
      <c r="M26" s="168">
        <v>4</v>
      </c>
      <c r="N26" s="169">
        <v>6510010020</v>
      </c>
      <c r="O26" s="170">
        <v>850</v>
      </c>
      <c r="P26" s="171">
        <v>20000</v>
      </c>
      <c r="Q26" s="191">
        <v>20000</v>
      </c>
      <c r="R26" s="183">
        <v>11000</v>
      </c>
    </row>
    <row r="27" spans="1:18" ht="60" customHeight="1" x14ac:dyDescent="0.2">
      <c r="A27" s="143"/>
      <c r="B27" s="165"/>
      <c r="C27" s="179"/>
      <c r="D27" s="179"/>
      <c r="E27" s="180"/>
      <c r="F27" s="180"/>
      <c r="G27" s="180"/>
      <c r="H27" s="180"/>
      <c r="I27" s="181"/>
      <c r="J27" s="181"/>
      <c r="K27" s="192" t="s">
        <v>127</v>
      </c>
      <c r="L27" s="193">
        <v>1</v>
      </c>
      <c r="M27" s="193">
        <v>6</v>
      </c>
      <c r="N27" s="194">
        <v>0</v>
      </c>
      <c r="O27" s="195">
        <v>0</v>
      </c>
      <c r="P27" s="187">
        <f>P28</f>
        <v>22200</v>
      </c>
      <c r="Q27" s="187">
        <f t="shared" ref="Q27:R30" si="2">Q28</f>
        <v>22200</v>
      </c>
      <c r="R27" s="188">
        <f t="shared" si="2"/>
        <v>22200</v>
      </c>
    </row>
    <row r="28" spans="1:18" ht="67.5" customHeight="1" x14ac:dyDescent="0.2">
      <c r="A28" s="143"/>
      <c r="B28" s="165"/>
      <c r="C28" s="179"/>
      <c r="D28" s="179"/>
      <c r="E28" s="180"/>
      <c r="F28" s="180"/>
      <c r="G28" s="180"/>
      <c r="H28" s="180"/>
      <c r="I28" s="181"/>
      <c r="J28" s="181"/>
      <c r="K28" s="196" t="s">
        <v>307</v>
      </c>
      <c r="L28" s="197">
        <v>1</v>
      </c>
      <c r="M28" s="197">
        <v>6</v>
      </c>
      <c r="N28" s="198">
        <v>6500000000</v>
      </c>
      <c r="O28" s="199">
        <v>0</v>
      </c>
      <c r="P28" s="189">
        <f>P29</f>
        <v>22200</v>
      </c>
      <c r="Q28" s="189">
        <f t="shared" si="2"/>
        <v>22200</v>
      </c>
      <c r="R28" s="190">
        <f t="shared" si="2"/>
        <v>22200</v>
      </c>
    </row>
    <row r="29" spans="1:18" ht="49.5" customHeight="1" x14ac:dyDescent="0.2">
      <c r="A29" s="143"/>
      <c r="B29" s="165"/>
      <c r="C29" s="179"/>
      <c r="D29" s="179"/>
      <c r="E29" s="180"/>
      <c r="F29" s="180"/>
      <c r="G29" s="180"/>
      <c r="H29" s="180"/>
      <c r="I29" s="181"/>
      <c r="J29" s="181"/>
      <c r="K29" s="196" t="s">
        <v>312</v>
      </c>
      <c r="L29" s="197">
        <v>1</v>
      </c>
      <c r="M29" s="197">
        <v>6</v>
      </c>
      <c r="N29" s="198">
        <v>6510000000</v>
      </c>
      <c r="O29" s="199">
        <v>0</v>
      </c>
      <c r="P29" s="189">
        <f>P30</f>
        <v>22200</v>
      </c>
      <c r="Q29" s="189">
        <f t="shared" si="2"/>
        <v>22200</v>
      </c>
      <c r="R29" s="190">
        <f t="shared" si="2"/>
        <v>22200</v>
      </c>
    </row>
    <row r="30" spans="1:18" ht="48.75" customHeight="1" x14ac:dyDescent="0.2">
      <c r="A30" s="143"/>
      <c r="B30" s="165"/>
      <c r="C30" s="179"/>
      <c r="D30" s="179"/>
      <c r="E30" s="180"/>
      <c r="F30" s="180"/>
      <c r="G30" s="180"/>
      <c r="H30" s="180"/>
      <c r="I30" s="181"/>
      <c r="J30" s="181"/>
      <c r="K30" s="196" t="s">
        <v>313</v>
      </c>
      <c r="L30" s="197">
        <v>1</v>
      </c>
      <c r="M30" s="197">
        <v>6</v>
      </c>
      <c r="N30" s="198">
        <v>6510010080</v>
      </c>
      <c r="O30" s="199">
        <v>0</v>
      </c>
      <c r="P30" s="189">
        <f>P31</f>
        <v>22200</v>
      </c>
      <c r="Q30" s="189">
        <f t="shared" si="2"/>
        <v>22200</v>
      </c>
      <c r="R30" s="190">
        <f t="shared" si="2"/>
        <v>22200</v>
      </c>
    </row>
    <row r="31" spans="1:18" ht="22.5" customHeight="1" x14ac:dyDescent="0.2">
      <c r="A31" s="143"/>
      <c r="B31" s="165"/>
      <c r="C31" s="179"/>
      <c r="D31" s="179"/>
      <c r="E31" s="180"/>
      <c r="F31" s="180"/>
      <c r="G31" s="180"/>
      <c r="H31" s="180"/>
      <c r="I31" s="181"/>
      <c r="J31" s="181"/>
      <c r="K31" s="196" t="s">
        <v>310</v>
      </c>
      <c r="L31" s="197">
        <v>1</v>
      </c>
      <c r="M31" s="197">
        <v>6</v>
      </c>
      <c r="N31" s="198">
        <v>6510010080</v>
      </c>
      <c r="O31" s="199">
        <v>540</v>
      </c>
      <c r="P31" s="189">
        <v>22200</v>
      </c>
      <c r="Q31" s="189">
        <v>22200</v>
      </c>
      <c r="R31" s="190">
        <v>22200</v>
      </c>
    </row>
    <row r="32" spans="1:18" ht="22.5" customHeight="1" x14ac:dyDescent="0.2">
      <c r="A32" s="143"/>
      <c r="B32" s="165"/>
      <c r="C32" s="179"/>
      <c r="D32" s="179"/>
      <c r="E32" s="180"/>
      <c r="F32" s="180"/>
      <c r="G32" s="180"/>
      <c r="H32" s="180"/>
      <c r="I32" s="181"/>
      <c r="J32" s="181"/>
      <c r="K32" s="192" t="s">
        <v>314</v>
      </c>
      <c r="L32" s="197">
        <v>1</v>
      </c>
      <c r="M32" s="197">
        <v>13</v>
      </c>
      <c r="N32" s="198">
        <v>0</v>
      </c>
      <c r="O32" s="199">
        <v>0</v>
      </c>
      <c r="P32" s="187">
        <v>900</v>
      </c>
      <c r="Q32" s="189"/>
      <c r="R32" s="190"/>
    </row>
    <row r="33" spans="1:18" ht="36.75" customHeight="1" x14ac:dyDescent="0.2">
      <c r="A33" s="143"/>
      <c r="B33" s="165"/>
      <c r="C33" s="179"/>
      <c r="D33" s="179"/>
      <c r="E33" s="180"/>
      <c r="F33" s="180"/>
      <c r="G33" s="180"/>
      <c r="H33" s="180"/>
      <c r="I33" s="181"/>
      <c r="J33" s="181"/>
      <c r="K33" s="196" t="s">
        <v>315</v>
      </c>
      <c r="L33" s="197">
        <v>1</v>
      </c>
      <c r="M33" s="197">
        <v>13</v>
      </c>
      <c r="N33" s="198">
        <v>7700095100</v>
      </c>
      <c r="O33" s="199">
        <v>0</v>
      </c>
      <c r="P33" s="189">
        <v>900</v>
      </c>
      <c r="Q33" s="189"/>
      <c r="R33" s="190"/>
    </row>
    <row r="34" spans="1:18" ht="36.75" customHeight="1" x14ac:dyDescent="0.2">
      <c r="A34" s="143"/>
      <c r="B34" s="165"/>
      <c r="C34" s="179"/>
      <c r="D34" s="179"/>
      <c r="E34" s="180"/>
      <c r="F34" s="180"/>
      <c r="G34" s="180"/>
      <c r="H34" s="180"/>
      <c r="I34" s="181"/>
      <c r="J34" s="181"/>
      <c r="K34" s="196" t="s">
        <v>316</v>
      </c>
      <c r="L34" s="197">
        <v>1</v>
      </c>
      <c r="M34" s="197">
        <v>13</v>
      </c>
      <c r="N34" s="198">
        <v>7700095100</v>
      </c>
      <c r="O34" s="199">
        <v>800</v>
      </c>
      <c r="P34" s="189">
        <v>900</v>
      </c>
      <c r="Q34" s="189"/>
      <c r="R34" s="190"/>
    </row>
    <row r="35" spans="1:18" ht="36.75" customHeight="1" x14ac:dyDescent="0.2">
      <c r="A35" s="143"/>
      <c r="B35" s="165"/>
      <c r="C35" s="179"/>
      <c r="D35" s="179"/>
      <c r="E35" s="180"/>
      <c r="F35" s="180"/>
      <c r="G35" s="180"/>
      <c r="H35" s="180"/>
      <c r="I35" s="181"/>
      <c r="J35" s="181"/>
      <c r="K35" s="196" t="s">
        <v>317</v>
      </c>
      <c r="L35" s="197">
        <v>1</v>
      </c>
      <c r="M35" s="197">
        <v>13</v>
      </c>
      <c r="N35" s="198">
        <v>7700095100</v>
      </c>
      <c r="O35" s="199">
        <v>850</v>
      </c>
      <c r="P35" s="189">
        <v>900</v>
      </c>
      <c r="Q35" s="189"/>
      <c r="R35" s="190"/>
    </row>
    <row r="36" spans="1:18" x14ac:dyDescent="0.2">
      <c r="A36" s="143"/>
      <c r="B36" s="200" t="s">
        <v>318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2">
        <v>2</v>
      </c>
      <c r="M36" s="202">
        <v>0</v>
      </c>
      <c r="N36" s="203">
        <v>0</v>
      </c>
      <c r="O36" s="204">
        <v>0</v>
      </c>
      <c r="P36" s="205">
        <v>102000</v>
      </c>
      <c r="Q36" s="205">
        <f t="shared" ref="Q36:R39" si="3">Q37</f>
        <v>103000</v>
      </c>
      <c r="R36" s="206">
        <f t="shared" si="3"/>
        <v>107100</v>
      </c>
    </row>
    <row r="37" spans="1:18" ht="24.75" customHeight="1" x14ac:dyDescent="0.2">
      <c r="A37" s="143"/>
      <c r="B37" s="207"/>
      <c r="C37" s="159"/>
      <c r="D37" s="201" t="s">
        <v>72</v>
      </c>
      <c r="E37" s="201"/>
      <c r="F37" s="201"/>
      <c r="G37" s="201"/>
      <c r="H37" s="201"/>
      <c r="I37" s="201"/>
      <c r="J37" s="201"/>
      <c r="K37" s="201"/>
      <c r="L37" s="202">
        <v>2</v>
      </c>
      <c r="M37" s="202">
        <v>3</v>
      </c>
      <c r="N37" s="203">
        <v>0</v>
      </c>
      <c r="O37" s="204">
        <v>0</v>
      </c>
      <c r="P37" s="205">
        <v>102000</v>
      </c>
      <c r="Q37" s="205">
        <f t="shared" si="3"/>
        <v>103000</v>
      </c>
      <c r="R37" s="206">
        <f t="shared" si="3"/>
        <v>107100</v>
      </c>
    </row>
    <row r="38" spans="1:18" ht="67.5" customHeight="1" x14ac:dyDescent="0.2">
      <c r="A38" s="143"/>
      <c r="B38" s="207"/>
      <c r="C38" s="159"/>
      <c r="D38" s="159"/>
      <c r="E38" s="159"/>
      <c r="F38" s="208" t="s">
        <v>307</v>
      </c>
      <c r="G38" s="208"/>
      <c r="H38" s="208"/>
      <c r="I38" s="208"/>
      <c r="J38" s="208"/>
      <c r="K38" s="208"/>
      <c r="L38" s="209">
        <v>2</v>
      </c>
      <c r="M38" s="209">
        <v>3</v>
      </c>
      <c r="N38" s="210">
        <v>6500000000</v>
      </c>
      <c r="O38" s="211">
        <v>0</v>
      </c>
      <c r="P38" s="171">
        <v>102000</v>
      </c>
      <c r="Q38" s="171">
        <f t="shared" si="3"/>
        <v>103000</v>
      </c>
      <c r="R38" s="172">
        <f t="shared" si="3"/>
        <v>107100</v>
      </c>
    </row>
    <row r="39" spans="1:18" ht="45.75" customHeight="1" x14ac:dyDescent="0.2">
      <c r="A39" s="143"/>
      <c r="B39" s="207"/>
      <c r="C39" s="159"/>
      <c r="D39" s="159"/>
      <c r="E39" s="159"/>
      <c r="F39" s="159"/>
      <c r="G39" s="159"/>
      <c r="H39" s="212" t="s">
        <v>319</v>
      </c>
      <c r="I39" s="212"/>
      <c r="J39" s="212"/>
      <c r="K39" s="212"/>
      <c r="L39" s="209">
        <v>2</v>
      </c>
      <c r="M39" s="209">
        <v>3</v>
      </c>
      <c r="N39" s="210">
        <v>6520000000</v>
      </c>
      <c r="O39" s="211">
        <v>0</v>
      </c>
      <c r="P39" s="171">
        <v>102000</v>
      </c>
      <c r="Q39" s="171">
        <f t="shared" si="3"/>
        <v>103000</v>
      </c>
      <c r="R39" s="172">
        <f t="shared" si="3"/>
        <v>107100</v>
      </c>
    </row>
    <row r="40" spans="1:18" ht="39.75" customHeight="1" x14ac:dyDescent="0.2">
      <c r="A40" s="143"/>
      <c r="B40" s="207"/>
      <c r="C40" s="159"/>
      <c r="D40" s="159"/>
      <c r="E40" s="159"/>
      <c r="F40" s="159"/>
      <c r="G40" s="159"/>
      <c r="H40" s="212" t="s">
        <v>320</v>
      </c>
      <c r="I40" s="212"/>
      <c r="J40" s="212"/>
      <c r="K40" s="212"/>
      <c r="L40" s="209">
        <v>2</v>
      </c>
      <c r="M40" s="209">
        <v>3</v>
      </c>
      <c r="N40" s="210">
        <v>6520051180</v>
      </c>
      <c r="O40" s="211">
        <v>0</v>
      </c>
      <c r="P40" s="171">
        <v>102000</v>
      </c>
      <c r="Q40" s="171">
        <f>Q41+Q42</f>
        <v>103000</v>
      </c>
      <c r="R40" s="172">
        <f>R41+R42</f>
        <v>107100</v>
      </c>
    </row>
    <row r="41" spans="1:18" ht="33.75" x14ac:dyDescent="0.2">
      <c r="A41" s="143"/>
      <c r="B41" s="207"/>
      <c r="C41" s="159"/>
      <c r="D41" s="159"/>
      <c r="E41" s="159"/>
      <c r="F41" s="159"/>
      <c r="G41" s="159"/>
      <c r="H41" s="159"/>
      <c r="I41" s="159"/>
      <c r="J41" s="159"/>
      <c r="K41" s="213" t="s">
        <v>305</v>
      </c>
      <c r="L41" s="209">
        <v>2</v>
      </c>
      <c r="M41" s="209">
        <v>3</v>
      </c>
      <c r="N41" s="210">
        <v>6520051180</v>
      </c>
      <c r="O41" s="211">
        <v>120</v>
      </c>
      <c r="P41" s="171">
        <v>100000</v>
      </c>
      <c r="Q41" s="191">
        <v>101000</v>
      </c>
      <c r="R41" s="183">
        <v>105100</v>
      </c>
    </row>
    <row r="42" spans="1:18" ht="22.5" customHeight="1" x14ac:dyDescent="0.2">
      <c r="A42" s="143"/>
      <c r="B42" s="207"/>
      <c r="C42" s="159"/>
      <c r="D42" s="159"/>
      <c r="E42" s="159"/>
      <c r="F42" s="159"/>
      <c r="G42" s="159"/>
      <c r="H42" s="159"/>
      <c r="I42" s="159"/>
      <c r="J42" s="159"/>
      <c r="K42" s="213" t="s">
        <v>309</v>
      </c>
      <c r="L42" s="209">
        <v>2</v>
      </c>
      <c r="M42" s="209">
        <v>3</v>
      </c>
      <c r="N42" s="210">
        <v>6520051180</v>
      </c>
      <c r="O42" s="211">
        <v>240</v>
      </c>
      <c r="P42" s="171">
        <v>2000</v>
      </c>
      <c r="Q42" s="191">
        <v>2000</v>
      </c>
      <c r="R42" s="183">
        <v>2000</v>
      </c>
    </row>
    <row r="43" spans="1:18" ht="37.5" customHeight="1" x14ac:dyDescent="0.2">
      <c r="A43" s="143"/>
      <c r="B43" s="207" t="s">
        <v>321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84">
        <v>3</v>
      </c>
      <c r="M43" s="184">
        <v>0</v>
      </c>
      <c r="N43" s="185">
        <v>0</v>
      </c>
      <c r="O43" s="186">
        <v>0</v>
      </c>
      <c r="P43" s="205">
        <v>100000</v>
      </c>
      <c r="Q43" s="205">
        <v>100000</v>
      </c>
      <c r="R43" s="206">
        <v>100000</v>
      </c>
    </row>
    <row r="44" spans="1:18" ht="24.75" customHeight="1" x14ac:dyDescent="0.2">
      <c r="A44" s="143"/>
      <c r="B44" s="165"/>
      <c r="C44" s="159" t="s">
        <v>76</v>
      </c>
      <c r="D44" s="159"/>
      <c r="E44" s="159"/>
      <c r="F44" s="159"/>
      <c r="G44" s="159"/>
      <c r="H44" s="159"/>
      <c r="I44" s="159"/>
      <c r="J44" s="159"/>
      <c r="K44" s="159"/>
      <c r="L44" s="184">
        <v>3</v>
      </c>
      <c r="M44" s="184">
        <v>10</v>
      </c>
      <c r="N44" s="185">
        <v>0</v>
      </c>
      <c r="O44" s="186">
        <v>0</v>
      </c>
      <c r="P44" s="205">
        <f>P45</f>
        <v>100000</v>
      </c>
      <c r="Q44" s="205">
        <f t="shared" ref="Q44:R47" si="4">Q45</f>
        <v>100000</v>
      </c>
      <c r="R44" s="206">
        <f t="shared" si="4"/>
        <v>100000</v>
      </c>
    </row>
    <row r="45" spans="1:18" ht="66.75" customHeight="1" x14ac:dyDescent="0.2">
      <c r="A45" s="143"/>
      <c r="B45" s="165"/>
      <c r="C45" s="166"/>
      <c r="D45" s="166"/>
      <c r="E45" s="167" t="s">
        <v>307</v>
      </c>
      <c r="F45" s="167"/>
      <c r="G45" s="167"/>
      <c r="H45" s="167"/>
      <c r="I45" s="167"/>
      <c r="J45" s="167"/>
      <c r="K45" s="167"/>
      <c r="L45" s="168">
        <v>3</v>
      </c>
      <c r="M45" s="168">
        <v>10</v>
      </c>
      <c r="N45" s="169">
        <v>6500000000</v>
      </c>
      <c r="O45" s="170">
        <v>0</v>
      </c>
      <c r="P45" s="171">
        <f>P46</f>
        <v>100000</v>
      </c>
      <c r="Q45" s="171">
        <f t="shared" si="4"/>
        <v>100000</v>
      </c>
      <c r="R45" s="172">
        <f t="shared" si="4"/>
        <v>100000</v>
      </c>
    </row>
    <row r="46" spans="1:18" ht="48" customHeight="1" x14ac:dyDescent="0.2">
      <c r="A46" s="143"/>
      <c r="B46" s="165"/>
      <c r="C46" s="166"/>
      <c r="D46" s="166"/>
      <c r="E46" s="173"/>
      <c r="F46" s="173"/>
      <c r="G46" s="167" t="s">
        <v>322</v>
      </c>
      <c r="H46" s="167"/>
      <c r="I46" s="167"/>
      <c r="J46" s="167"/>
      <c r="K46" s="167"/>
      <c r="L46" s="168">
        <v>3</v>
      </c>
      <c r="M46" s="168">
        <v>10</v>
      </c>
      <c r="N46" s="169">
        <v>6530000000</v>
      </c>
      <c r="O46" s="170">
        <v>0</v>
      </c>
      <c r="P46" s="171">
        <f>P47</f>
        <v>100000</v>
      </c>
      <c r="Q46" s="171">
        <f t="shared" si="4"/>
        <v>100000</v>
      </c>
      <c r="R46" s="172">
        <f t="shared" si="4"/>
        <v>100000</v>
      </c>
    </row>
    <row r="47" spans="1:18" ht="52.5" customHeight="1" x14ac:dyDescent="0.2">
      <c r="A47" s="143"/>
      <c r="B47" s="165"/>
      <c r="C47" s="166"/>
      <c r="D47" s="166"/>
      <c r="E47" s="173"/>
      <c r="F47" s="173"/>
      <c r="G47" s="167" t="s">
        <v>323</v>
      </c>
      <c r="H47" s="167"/>
      <c r="I47" s="167"/>
      <c r="J47" s="167"/>
      <c r="K47" s="167"/>
      <c r="L47" s="168">
        <v>3</v>
      </c>
      <c r="M47" s="168">
        <v>10</v>
      </c>
      <c r="N47" s="169">
        <v>6530095020</v>
      </c>
      <c r="O47" s="170">
        <v>0</v>
      </c>
      <c r="P47" s="171">
        <f>P48</f>
        <v>100000</v>
      </c>
      <c r="Q47" s="171">
        <f t="shared" si="4"/>
        <v>100000</v>
      </c>
      <c r="R47" s="172">
        <f t="shared" si="4"/>
        <v>100000</v>
      </c>
    </row>
    <row r="48" spans="1:18" ht="36" customHeight="1" x14ac:dyDescent="0.2">
      <c r="A48" s="143"/>
      <c r="B48" s="165"/>
      <c r="C48" s="166"/>
      <c r="D48" s="166"/>
      <c r="E48" s="173"/>
      <c r="F48" s="173"/>
      <c r="G48" s="180"/>
      <c r="H48" s="167" t="s">
        <v>324</v>
      </c>
      <c r="I48" s="167"/>
      <c r="J48" s="167"/>
      <c r="K48" s="167"/>
      <c r="L48" s="168">
        <v>3</v>
      </c>
      <c r="M48" s="168">
        <v>10</v>
      </c>
      <c r="N48" s="169">
        <v>6530095020</v>
      </c>
      <c r="O48" s="214">
        <v>240</v>
      </c>
      <c r="P48" s="189">
        <v>100000</v>
      </c>
      <c r="Q48" s="191">
        <v>100000</v>
      </c>
      <c r="R48" s="183">
        <v>100000</v>
      </c>
    </row>
    <row r="49" spans="1:18" x14ac:dyDescent="0.2">
      <c r="A49" s="143"/>
      <c r="B49" s="207" t="s">
        <v>325</v>
      </c>
      <c r="C49" s="159"/>
      <c r="D49" s="159"/>
      <c r="E49" s="159"/>
      <c r="F49" s="159"/>
      <c r="G49" s="159"/>
      <c r="H49" s="159"/>
      <c r="I49" s="159"/>
      <c r="J49" s="159"/>
      <c r="K49" s="159"/>
      <c r="L49" s="184">
        <v>4</v>
      </c>
      <c r="M49" s="184">
        <v>0</v>
      </c>
      <c r="N49" s="185">
        <v>0</v>
      </c>
      <c r="O49" s="195">
        <v>0</v>
      </c>
      <c r="P49" s="187">
        <v>799000</v>
      </c>
      <c r="Q49" s="205">
        <v>826000</v>
      </c>
      <c r="R49" s="206">
        <f>R50</f>
        <v>859000</v>
      </c>
    </row>
    <row r="50" spans="1:18" ht="25.5" customHeight="1" x14ac:dyDescent="0.2">
      <c r="A50" s="143"/>
      <c r="B50" s="165"/>
      <c r="C50" s="159" t="s">
        <v>326</v>
      </c>
      <c r="D50" s="159"/>
      <c r="E50" s="159"/>
      <c r="F50" s="159"/>
      <c r="G50" s="159"/>
      <c r="H50" s="159"/>
      <c r="I50" s="159"/>
      <c r="J50" s="159"/>
      <c r="K50" s="159"/>
      <c r="L50" s="184">
        <v>4</v>
      </c>
      <c r="M50" s="184">
        <v>9</v>
      </c>
      <c r="N50" s="185">
        <v>0</v>
      </c>
      <c r="O50" s="195">
        <v>0</v>
      </c>
      <c r="P50" s="187">
        <v>799000</v>
      </c>
      <c r="Q50" s="205">
        <v>826000</v>
      </c>
      <c r="R50" s="206">
        <v>859000</v>
      </c>
    </row>
    <row r="51" spans="1:18" ht="48" customHeight="1" x14ac:dyDescent="0.2">
      <c r="A51" s="143"/>
      <c r="B51" s="165"/>
      <c r="C51" s="166"/>
      <c r="D51" s="166"/>
      <c r="E51" s="173"/>
      <c r="F51" s="173"/>
      <c r="G51" s="167" t="s">
        <v>327</v>
      </c>
      <c r="H51" s="167"/>
      <c r="I51" s="167"/>
      <c r="J51" s="167"/>
      <c r="K51" s="167"/>
      <c r="L51" s="168">
        <v>4</v>
      </c>
      <c r="M51" s="168">
        <v>9</v>
      </c>
      <c r="N51" s="169">
        <v>6540000000</v>
      </c>
      <c r="O51" s="199">
        <v>0</v>
      </c>
      <c r="P51" s="189">
        <v>799000</v>
      </c>
      <c r="Q51" s="171">
        <f>Q52</f>
        <v>826000</v>
      </c>
      <c r="R51" s="172">
        <v>859000</v>
      </c>
    </row>
    <row r="52" spans="1:18" ht="42.75" customHeight="1" x14ac:dyDescent="0.2">
      <c r="A52" s="143"/>
      <c r="B52" s="165"/>
      <c r="C52" s="166"/>
      <c r="D52" s="166"/>
      <c r="E52" s="173"/>
      <c r="F52" s="173"/>
      <c r="G52" s="167" t="s">
        <v>328</v>
      </c>
      <c r="H52" s="167"/>
      <c r="I52" s="167"/>
      <c r="J52" s="167"/>
      <c r="K52" s="167"/>
      <c r="L52" s="168">
        <v>4</v>
      </c>
      <c r="M52" s="168">
        <v>9</v>
      </c>
      <c r="N52" s="169">
        <v>6540095280</v>
      </c>
      <c r="O52" s="170">
        <v>0</v>
      </c>
      <c r="P52" s="189">
        <v>799000</v>
      </c>
      <c r="Q52" s="171">
        <v>826000</v>
      </c>
      <c r="R52" s="172">
        <v>859000</v>
      </c>
    </row>
    <row r="53" spans="1:18" ht="42.75" customHeight="1" x14ac:dyDescent="0.2">
      <c r="A53" s="143"/>
      <c r="B53" s="165"/>
      <c r="C53" s="179"/>
      <c r="D53" s="179"/>
      <c r="E53" s="180"/>
      <c r="F53" s="180"/>
      <c r="G53" s="181"/>
      <c r="H53" s="181"/>
      <c r="I53" s="181"/>
      <c r="J53" s="181"/>
      <c r="K53" s="181" t="s">
        <v>329</v>
      </c>
      <c r="L53" s="168">
        <v>4</v>
      </c>
      <c r="M53" s="168">
        <v>9</v>
      </c>
      <c r="N53" s="169">
        <v>6540095280</v>
      </c>
      <c r="O53" s="170">
        <v>240</v>
      </c>
      <c r="P53" s="189">
        <v>799000</v>
      </c>
      <c r="Q53" s="171">
        <v>826000</v>
      </c>
      <c r="R53" s="172">
        <v>859000</v>
      </c>
    </row>
    <row r="54" spans="1:18" ht="42.75" customHeight="1" x14ac:dyDescent="0.2">
      <c r="A54" s="143"/>
      <c r="B54" s="165"/>
      <c r="C54" s="179"/>
      <c r="D54" s="179"/>
      <c r="E54" s="180"/>
      <c r="F54" s="180"/>
      <c r="G54" s="181"/>
      <c r="H54" s="181"/>
      <c r="I54" s="181"/>
      <c r="J54" s="181"/>
      <c r="K54" s="215" t="s">
        <v>330</v>
      </c>
      <c r="L54" s="168">
        <v>5</v>
      </c>
      <c r="M54" s="168">
        <v>0</v>
      </c>
      <c r="N54" s="169">
        <v>0</v>
      </c>
      <c r="O54" s="170">
        <v>0</v>
      </c>
      <c r="P54" s="187">
        <v>990000</v>
      </c>
      <c r="Q54" s="171"/>
      <c r="R54" s="172"/>
    </row>
    <row r="55" spans="1:18" ht="42.75" customHeight="1" x14ac:dyDescent="0.2">
      <c r="A55" s="143"/>
      <c r="B55" s="165"/>
      <c r="C55" s="179"/>
      <c r="D55" s="179"/>
      <c r="E55" s="180"/>
      <c r="F55" s="180"/>
      <c r="G55" s="181"/>
      <c r="H55" s="181"/>
      <c r="I55" s="181"/>
      <c r="J55" s="181"/>
      <c r="K55" s="181" t="s">
        <v>331</v>
      </c>
      <c r="L55" s="168">
        <v>5</v>
      </c>
      <c r="M55" s="168">
        <v>3</v>
      </c>
      <c r="N55" s="169">
        <v>6500000000</v>
      </c>
      <c r="O55" s="170">
        <v>0</v>
      </c>
      <c r="P55" s="189">
        <v>990000</v>
      </c>
      <c r="Q55" s="171"/>
      <c r="R55" s="172"/>
    </row>
    <row r="56" spans="1:18" ht="72.75" customHeight="1" x14ac:dyDescent="0.2">
      <c r="A56" s="143"/>
      <c r="B56" s="165"/>
      <c r="C56" s="179"/>
      <c r="D56" s="179"/>
      <c r="E56" s="180"/>
      <c r="F56" s="180"/>
      <c r="G56" s="181"/>
      <c r="H56" s="181"/>
      <c r="I56" s="181"/>
      <c r="J56" s="181"/>
      <c r="K56" s="181" t="s">
        <v>307</v>
      </c>
      <c r="L56" s="168">
        <v>5</v>
      </c>
      <c r="M56" s="168">
        <v>3</v>
      </c>
      <c r="N56" s="169">
        <v>6500000000</v>
      </c>
      <c r="O56" s="170">
        <v>0</v>
      </c>
      <c r="P56" s="189">
        <v>990000</v>
      </c>
      <c r="Q56" s="171"/>
      <c r="R56" s="172"/>
    </row>
    <row r="57" spans="1:18" ht="59.25" customHeight="1" x14ac:dyDescent="0.2">
      <c r="A57" s="143"/>
      <c r="B57" s="165"/>
      <c r="C57" s="179"/>
      <c r="D57" s="179"/>
      <c r="E57" s="180"/>
      <c r="F57" s="180"/>
      <c r="G57" s="181"/>
      <c r="H57" s="181"/>
      <c r="I57" s="181"/>
      <c r="J57" s="181"/>
      <c r="K57" s="181" t="s">
        <v>312</v>
      </c>
      <c r="L57" s="168">
        <v>5</v>
      </c>
      <c r="M57" s="168">
        <v>3</v>
      </c>
      <c r="N57" s="169">
        <v>6550000000</v>
      </c>
      <c r="O57" s="170">
        <v>0</v>
      </c>
      <c r="P57" s="189">
        <v>990000</v>
      </c>
      <c r="Q57" s="171"/>
      <c r="R57" s="172"/>
    </row>
    <row r="58" spans="1:18" ht="42.75" customHeight="1" x14ac:dyDescent="0.2">
      <c r="A58" s="143"/>
      <c r="B58" s="165"/>
      <c r="C58" s="179"/>
      <c r="D58" s="179"/>
      <c r="E58" s="180"/>
      <c r="F58" s="180"/>
      <c r="G58" s="181"/>
      <c r="H58" s="181"/>
      <c r="I58" s="181"/>
      <c r="J58" s="181"/>
      <c r="K58" s="181" t="s">
        <v>332</v>
      </c>
      <c r="L58" s="168">
        <v>5</v>
      </c>
      <c r="M58" s="168">
        <v>3</v>
      </c>
      <c r="N58" s="169" t="s">
        <v>333</v>
      </c>
      <c r="O58" s="170">
        <v>0</v>
      </c>
      <c r="P58" s="189">
        <v>990000</v>
      </c>
      <c r="Q58" s="171"/>
      <c r="R58" s="172"/>
    </row>
    <row r="59" spans="1:18" ht="42.75" customHeight="1" x14ac:dyDescent="0.2">
      <c r="A59" s="143"/>
      <c r="B59" s="165"/>
      <c r="C59" s="179"/>
      <c r="D59" s="179"/>
      <c r="E59" s="180"/>
      <c r="F59" s="180"/>
      <c r="G59" s="181"/>
      <c r="H59" s="181"/>
      <c r="I59" s="181"/>
      <c r="J59" s="181"/>
      <c r="K59" s="181" t="s">
        <v>334</v>
      </c>
      <c r="L59" s="168">
        <v>5</v>
      </c>
      <c r="M59" s="168">
        <v>3</v>
      </c>
      <c r="N59" s="169" t="s">
        <v>333</v>
      </c>
      <c r="O59" s="170">
        <v>240</v>
      </c>
      <c r="P59" s="189">
        <v>990000</v>
      </c>
      <c r="Q59" s="171"/>
      <c r="R59" s="172"/>
    </row>
    <row r="60" spans="1:18" x14ac:dyDescent="0.2">
      <c r="A60" s="143"/>
      <c r="B60" s="165"/>
      <c r="C60" s="159" t="s">
        <v>335</v>
      </c>
      <c r="D60" s="159"/>
      <c r="E60" s="159"/>
      <c r="F60" s="159"/>
      <c r="G60" s="159"/>
      <c r="H60" s="159"/>
      <c r="I60" s="159"/>
      <c r="J60" s="159"/>
      <c r="K60" s="159"/>
      <c r="L60" s="184">
        <v>8</v>
      </c>
      <c r="M60" s="184">
        <v>1</v>
      </c>
      <c r="N60" s="185">
        <v>0</v>
      </c>
      <c r="O60" s="186">
        <v>0</v>
      </c>
      <c r="P60" s="205">
        <v>2025200</v>
      </c>
      <c r="Q60" s="216">
        <v>1965230</v>
      </c>
      <c r="R60" s="217">
        <v>1876230</v>
      </c>
    </row>
    <row r="61" spans="1:18" ht="69.75" customHeight="1" x14ac:dyDescent="0.2">
      <c r="A61" s="143"/>
      <c r="B61" s="165"/>
      <c r="C61" s="166"/>
      <c r="D61" s="166"/>
      <c r="E61" s="167" t="s">
        <v>336</v>
      </c>
      <c r="F61" s="167"/>
      <c r="G61" s="167"/>
      <c r="H61" s="167"/>
      <c r="I61" s="167"/>
      <c r="J61" s="167"/>
      <c r="K61" s="167"/>
      <c r="L61" s="168">
        <v>8</v>
      </c>
      <c r="M61" s="168">
        <v>1</v>
      </c>
      <c r="N61" s="169">
        <v>6500000000</v>
      </c>
      <c r="O61" s="170">
        <v>0</v>
      </c>
      <c r="P61" s="171">
        <v>2025200</v>
      </c>
      <c r="Q61" s="191">
        <v>1965230</v>
      </c>
      <c r="R61" s="183">
        <v>1876230</v>
      </c>
    </row>
    <row r="62" spans="1:18" ht="36" customHeight="1" x14ac:dyDescent="0.2">
      <c r="A62" s="143"/>
      <c r="B62" s="165"/>
      <c r="C62" s="166"/>
      <c r="D62" s="166"/>
      <c r="E62" s="167" t="s">
        <v>337</v>
      </c>
      <c r="F62" s="167"/>
      <c r="G62" s="167"/>
      <c r="H62" s="167"/>
      <c r="I62" s="167"/>
      <c r="J62" s="167"/>
      <c r="K62" s="167"/>
      <c r="L62" s="168">
        <v>8</v>
      </c>
      <c r="M62" s="168">
        <v>1</v>
      </c>
      <c r="N62" s="169">
        <v>6560000000</v>
      </c>
      <c r="O62" s="170">
        <v>0</v>
      </c>
      <c r="P62" s="171">
        <v>2025200</v>
      </c>
      <c r="Q62" s="191">
        <v>1965230</v>
      </c>
      <c r="R62" s="183">
        <v>1876230</v>
      </c>
    </row>
    <row r="63" spans="1:18" ht="57.75" customHeight="1" x14ac:dyDescent="0.2">
      <c r="A63" s="143"/>
      <c r="B63" s="165"/>
      <c r="C63" s="179"/>
      <c r="D63" s="179"/>
      <c r="E63" s="181"/>
      <c r="F63" s="181"/>
      <c r="G63" s="167" t="s">
        <v>338</v>
      </c>
      <c r="H63" s="167"/>
      <c r="I63" s="167"/>
      <c r="J63" s="167"/>
      <c r="K63" s="167"/>
      <c r="L63" s="168">
        <v>8</v>
      </c>
      <c r="M63" s="168">
        <v>1</v>
      </c>
      <c r="N63" s="169">
        <v>6560075080</v>
      </c>
      <c r="O63" s="170">
        <v>0</v>
      </c>
      <c r="P63" s="171">
        <v>1825100</v>
      </c>
      <c r="Q63" s="191">
        <v>1825100</v>
      </c>
      <c r="R63" s="183">
        <v>1876230</v>
      </c>
    </row>
    <row r="64" spans="1:18" ht="15.75" customHeight="1" x14ac:dyDescent="0.2">
      <c r="A64" s="143"/>
      <c r="B64" s="165"/>
      <c r="C64" s="166"/>
      <c r="D64" s="166"/>
      <c r="E64" s="173"/>
      <c r="F64" s="173"/>
      <c r="G64" s="167" t="s">
        <v>310</v>
      </c>
      <c r="H64" s="167"/>
      <c r="I64" s="167"/>
      <c r="J64" s="167"/>
      <c r="K64" s="167"/>
      <c r="L64" s="168">
        <v>8</v>
      </c>
      <c r="M64" s="168">
        <v>1</v>
      </c>
      <c r="N64" s="169">
        <v>6560075080</v>
      </c>
      <c r="O64" s="170">
        <v>540</v>
      </c>
      <c r="P64" s="171">
        <v>1825100</v>
      </c>
      <c r="Q64" s="191">
        <v>1825100</v>
      </c>
      <c r="R64" s="183">
        <v>1825100</v>
      </c>
    </row>
    <row r="65" spans="1:18" ht="47.25" customHeight="1" x14ac:dyDescent="0.2">
      <c r="A65" s="143"/>
      <c r="B65" s="165"/>
      <c r="C65" s="166"/>
      <c r="D65" s="166"/>
      <c r="E65" s="173"/>
      <c r="F65" s="173"/>
      <c r="G65" s="180"/>
      <c r="H65" s="167" t="s">
        <v>339</v>
      </c>
      <c r="I65" s="167"/>
      <c r="J65" s="167"/>
      <c r="K65" s="167"/>
      <c r="L65" s="168">
        <v>8</v>
      </c>
      <c r="M65" s="168">
        <v>1</v>
      </c>
      <c r="N65" s="169">
        <v>6560095220</v>
      </c>
      <c r="O65" s="170">
        <v>0</v>
      </c>
      <c r="P65" s="171">
        <v>200100</v>
      </c>
      <c r="Q65" s="191">
        <v>140130</v>
      </c>
      <c r="R65" s="183">
        <v>51130</v>
      </c>
    </row>
    <row r="66" spans="1:18" ht="36" customHeight="1" thickBot="1" x14ac:dyDescent="0.25">
      <c r="A66" s="143"/>
      <c r="B66" s="165"/>
      <c r="C66" s="179"/>
      <c r="D66" s="179"/>
      <c r="E66" s="180"/>
      <c r="F66" s="180"/>
      <c r="G66" s="180"/>
      <c r="H66" s="181"/>
      <c r="I66" s="181"/>
      <c r="J66" s="181"/>
      <c r="K66" s="181" t="s">
        <v>324</v>
      </c>
      <c r="L66" s="168">
        <v>8</v>
      </c>
      <c r="M66" s="168">
        <v>1</v>
      </c>
      <c r="N66" s="169">
        <v>6560095220</v>
      </c>
      <c r="O66" s="170">
        <v>240</v>
      </c>
      <c r="P66" s="171">
        <v>200100</v>
      </c>
      <c r="Q66" s="191">
        <v>140130</v>
      </c>
      <c r="R66" s="183">
        <v>51130</v>
      </c>
    </row>
    <row r="67" spans="1:18" ht="13.5" thickBot="1" x14ac:dyDescent="0.25">
      <c r="A67" s="157"/>
      <c r="B67" s="149" t="s">
        <v>340</v>
      </c>
      <c r="C67" s="150"/>
      <c r="D67" s="150"/>
      <c r="E67" s="150"/>
      <c r="F67" s="150"/>
      <c r="G67" s="150"/>
      <c r="H67" s="150"/>
      <c r="I67" s="150"/>
      <c r="J67" s="150"/>
      <c r="K67" s="150"/>
      <c r="L67" s="218" t="s">
        <v>341</v>
      </c>
      <c r="M67" s="218" t="s">
        <v>341</v>
      </c>
      <c r="N67" s="218" t="s">
        <v>341</v>
      </c>
      <c r="O67" s="219" t="s">
        <v>341</v>
      </c>
      <c r="P67" s="220">
        <v>6009100</v>
      </c>
      <c r="Q67" s="220">
        <v>5055100</v>
      </c>
      <c r="R67" s="221">
        <v>5003200</v>
      </c>
    </row>
    <row r="68" spans="1:18" ht="2.25" customHeight="1" thickBot="1" x14ac:dyDescent="0.25">
      <c r="A68" s="157"/>
      <c r="B68" s="222"/>
      <c r="C68" s="223"/>
      <c r="D68" s="223"/>
      <c r="E68" s="223"/>
      <c r="F68" s="223"/>
      <c r="G68" s="223"/>
      <c r="H68" s="223"/>
      <c r="I68" s="223"/>
      <c r="J68" s="223"/>
      <c r="K68" s="223"/>
      <c r="L68" s="224"/>
      <c r="M68" s="224"/>
      <c r="N68" s="224"/>
      <c r="O68" s="225"/>
      <c r="P68" s="226"/>
      <c r="Q68" s="226"/>
      <c r="R68" s="137"/>
    </row>
    <row r="69" spans="1:18" x14ac:dyDescent="0.2">
      <c r="A69" s="128"/>
      <c r="B69" s="128"/>
      <c r="C69" s="157"/>
      <c r="D69" s="157"/>
      <c r="E69" s="157"/>
      <c r="F69" s="157"/>
      <c r="G69" s="143"/>
      <c r="H69" s="157"/>
      <c r="I69" s="157"/>
      <c r="J69" s="157"/>
      <c r="K69" s="157"/>
      <c r="L69" s="128"/>
      <c r="M69" s="128"/>
      <c r="N69" s="143"/>
      <c r="O69" s="143"/>
      <c r="P69" s="227"/>
      <c r="Q69" s="227"/>
      <c r="R69" s="128"/>
    </row>
    <row r="70" spans="1:18" x14ac:dyDescent="0.2">
      <c r="A70" s="128"/>
      <c r="B70" s="128"/>
      <c r="C70" s="129"/>
      <c r="D70" s="129"/>
      <c r="E70" s="129"/>
      <c r="F70" s="129"/>
      <c r="G70" s="128"/>
      <c r="H70" s="129"/>
      <c r="I70" s="129"/>
      <c r="J70" s="129"/>
      <c r="K70" s="129"/>
      <c r="L70" s="128"/>
      <c r="M70" s="128"/>
      <c r="N70" s="128"/>
      <c r="O70" s="128"/>
      <c r="P70" s="128"/>
      <c r="Q70" s="128"/>
      <c r="R70" s="128"/>
    </row>
    <row r="71" spans="1:18" x14ac:dyDescent="0.2">
      <c r="A71" s="128"/>
      <c r="B71" s="128"/>
      <c r="C71" s="129"/>
      <c r="D71" s="129"/>
      <c r="E71" s="129"/>
      <c r="F71" s="129"/>
      <c r="G71" s="128"/>
      <c r="H71" s="129"/>
      <c r="I71" s="129"/>
      <c r="J71" s="129"/>
      <c r="K71" s="129"/>
      <c r="L71" s="128"/>
      <c r="M71" s="128"/>
      <c r="N71" s="128"/>
      <c r="O71" s="128"/>
      <c r="P71" s="128"/>
      <c r="Q71" s="128"/>
      <c r="R71" s="128"/>
    </row>
    <row r="72" spans="1:18" x14ac:dyDescent="0.2">
      <c r="A72" s="128"/>
      <c r="B72" s="128"/>
      <c r="C72" s="129"/>
      <c r="D72" s="129"/>
      <c r="E72" s="129"/>
      <c r="F72" s="129"/>
      <c r="G72" s="128"/>
      <c r="H72" s="129"/>
      <c r="I72" s="129"/>
      <c r="J72" s="129"/>
      <c r="K72" s="129"/>
      <c r="L72" s="128"/>
      <c r="M72" s="128"/>
      <c r="N72" s="128"/>
      <c r="O72" s="128"/>
      <c r="P72" s="128"/>
      <c r="Q72" s="128"/>
      <c r="R72" s="228"/>
    </row>
    <row r="73" spans="1:18" x14ac:dyDescent="0.2">
      <c r="A73" s="228"/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</row>
    <row r="74" spans="1:18" ht="15.75" x14ac:dyDescent="0.2">
      <c r="A74" s="229"/>
    </row>
  </sheetData>
  <mergeCells count="151">
    <mergeCell ref="C72:D72"/>
    <mergeCell ref="E72:F72"/>
    <mergeCell ref="H72:K72"/>
    <mergeCell ref="C70:D70"/>
    <mergeCell ref="E70:F70"/>
    <mergeCell ref="H70:K70"/>
    <mergeCell ref="C71:D71"/>
    <mergeCell ref="E71:F71"/>
    <mergeCell ref="H71:K71"/>
    <mergeCell ref="M67:M68"/>
    <mergeCell ref="N67:N68"/>
    <mergeCell ref="O67:O68"/>
    <mergeCell ref="P67:P68"/>
    <mergeCell ref="Q67:Q68"/>
    <mergeCell ref="C69:D69"/>
    <mergeCell ref="E69:F69"/>
    <mergeCell ref="H69:K69"/>
    <mergeCell ref="C65:D65"/>
    <mergeCell ref="E65:F65"/>
    <mergeCell ref="H65:K65"/>
    <mergeCell ref="A67:A68"/>
    <mergeCell ref="B67:K68"/>
    <mergeCell ref="L67:L68"/>
    <mergeCell ref="C62:D62"/>
    <mergeCell ref="E62:K62"/>
    <mergeCell ref="G63:K63"/>
    <mergeCell ref="C64:D64"/>
    <mergeCell ref="E64:F64"/>
    <mergeCell ref="G64:K64"/>
    <mergeCell ref="C52:D52"/>
    <mergeCell ref="E52:F52"/>
    <mergeCell ref="G52:K52"/>
    <mergeCell ref="C60:K60"/>
    <mergeCell ref="C61:D61"/>
    <mergeCell ref="E61:K61"/>
    <mergeCell ref="C48:D48"/>
    <mergeCell ref="E48:F48"/>
    <mergeCell ref="H48:K48"/>
    <mergeCell ref="B49:K49"/>
    <mergeCell ref="C50:K50"/>
    <mergeCell ref="C51:D51"/>
    <mergeCell ref="E51:F51"/>
    <mergeCell ref="G51:K51"/>
    <mergeCell ref="C45:D45"/>
    <mergeCell ref="E45:K45"/>
    <mergeCell ref="C46:D46"/>
    <mergeCell ref="E46:F46"/>
    <mergeCell ref="G46:K46"/>
    <mergeCell ref="C47:D47"/>
    <mergeCell ref="E47:F47"/>
    <mergeCell ref="G47:K47"/>
    <mergeCell ref="B42:C42"/>
    <mergeCell ref="D42:E42"/>
    <mergeCell ref="F42:G42"/>
    <mergeCell ref="H42:J42"/>
    <mergeCell ref="B43:K43"/>
    <mergeCell ref="C44:K44"/>
    <mergeCell ref="B40:C40"/>
    <mergeCell ref="D40:E40"/>
    <mergeCell ref="F40:G40"/>
    <mergeCell ref="H40:K40"/>
    <mergeCell ref="B41:C41"/>
    <mergeCell ref="D41:E41"/>
    <mergeCell ref="F41:G41"/>
    <mergeCell ref="H41:J41"/>
    <mergeCell ref="B38:C38"/>
    <mergeCell ref="D38:E38"/>
    <mergeCell ref="F38:K38"/>
    <mergeCell ref="B39:C39"/>
    <mergeCell ref="D39:E39"/>
    <mergeCell ref="F39:G39"/>
    <mergeCell ref="H39:K39"/>
    <mergeCell ref="C26:D26"/>
    <mergeCell ref="E26:F26"/>
    <mergeCell ref="G26:H26"/>
    <mergeCell ref="I26:K26"/>
    <mergeCell ref="B36:K36"/>
    <mergeCell ref="B37:C37"/>
    <mergeCell ref="D37:K37"/>
    <mergeCell ref="C24:D24"/>
    <mergeCell ref="E24:F24"/>
    <mergeCell ref="G24:H24"/>
    <mergeCell ref="I24:K24"/>
    <mergeCell ref="C25:D25"/>
    <mergeCell ref="E25:F25"/>
    <mergeCell ref="G25:H25"/>
    <mergeCell ref="I25:K25"/>
    <mergeCell ref="C22:D22"/>
    <mergeCell ref="E22:F22"/>
    <mergeCell ref="G22:K22"/>
    <mergeCell ref="C23:D23"/>
    <mergeCell ref="E23:F23"/>
    <mergeCell ref="G23:H23"/>
    <mergeCell ref="I23:K23"/>
    <mergeCell ref="R15:R17"/>
    <mergeCell ref="C19:K19"/>
    <mergeCell ref="C20:D20"/>
    <mergeCell ref="E20:K20"/>
    <mergeCell ref="C21:D21"/>
    <mergeCell ref="E21:F21"/>
    <mergeCell ref="G21:K21"/>
    <mergeCell ref="L15:L17"/>
    <mergeCell ref="M15:M17"/>
    <mergeCell ref="N15:N17"/>
    <mergeCell ref="O15:O17"/>
    <mergeCell ref="P15:P17"/>
    <mergeCell ref="Q15:Q17"/>
    <mergeCell ref="C14:D14"/>
    <mergeCell ref="E14:F14"/>
    <mergeCell ref="G14:K14"/>
    <mergeCell ref="A15:A17"/>
    <mergeCell ref="B15:B17"/>
    <mergeCell ref="C15:D17"/>
    <mergeCell ref="E15:F17"/>
    <mergeCell ref="G15:G17"/>
    <mergeCell ref="H15:K17"/>
    <mergeCell ref="N11:N12"/>
    <mergeCell ref="O11:O12"/>
    <mergeCell ref="P11:P12"/>
    <mergeCell ref="Q11:Q12"/>
    <mergeCell ref="R11:R12"/>
    <mergeCell ref="C13:D13"/>
    <mergeCell ref="E13:K13"/>
    <mergeCell ref="B10:K10"/>
    <mergeCell ref="A11:A12"/>
    <mergeCell ref="B11:B12"/>
    <mergeCell ref="C11:K12"/>
    <mergeCell ref="L11:L12"/>
    <mergeCell ref="M11:M12"/>
    <mergeCell ref="C5:D5"/>
    <mergeCell ref="E5:F5"/>
    <mergeCell ref="H5:K5"/>
    <mergeCell ref="A6:R6"/>
    <mergeCell ref="B8:N8"/>
    <mergeCell ref="B9:K9"/>
    <mergeCell ref="C3:D3"/>
    <mergeCell ref="E3:F3"/>
    <mergeCell ref="H3:K3"/>
    <mergeCell ref="P3:R3"/>
    <mergeCell ref="C4:D4"/>
    <mergeCell ref="E4:F4"/>
    <mergeCell ref="H4:K4"/>
    <mergeCell ref="P4:R4"/>
    <mergeCell ref="C1:D1"/>
    <mergeCell ref="E1:F1"/>
    <mergeCell ref="H1:K1"/>
    <mergeCell ref="P1:R1"/>
    <mergeCell ref="C2:D2"/>
    <mergeCell ref="E2:F2"/>
    <mergeCell ref="H2:K2"/>
    <mergeCell ref="P2:R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opLeftCell="K1" workbookViewId="0">
      <selection activeCell="K1" sqref="K1"/>
    </sheetView>
  </sheetViews>
  <sheetFormatPr defaultRowHeight="15" x14ac:dyDescent="0.2"/>
  <cols>
    <col min="1" max="1" width="1.42578125" style="230" hidden="1" customWidth="1"/>
    <col min="2" max="3" width="0.85546875" style="230" hidden="1" customWidth="1"/>
    <col min="4" max="4" width="0.28515625" style="230" hidden="1" customWidth="1"/>
    <col min="5" max="5" width="0.5703125" style="230" hidden="1" customWidth="1"/>
    <col min="6" max="6" width="0.7109375" style="230" hidden="1" customWidth="1"/>
    <col min="7" max="7" width="0.28515625" style="230" hidden="1" customWidth="1"/>
    <col min="8" max="8" width="0.5703125" style="230" hidden="1" customWidth="1"/>
    <col min="9" max="10" width="0.7109375" style="230" hidden="1" customWidth="1"/>
    <col min="11" max="11" width="31.140625" style="230" customWidth="1"/>
    <col min="12" max="12" width="6.85546875" style="236" customWidth="1"/>
    <col min="13" max="14" width="3.7109375" style="236" customWidth="1"/>
    <col min="15" max="15" width="10.85546875" style="233" customWidth="1"/>
    <col min="16" max="16" width="5.5703125" style="233" customWidth="1"/>
    <col min="17" max="17" width="12.42578125" style="236" customWidth="1"/>
    <col min="18" max="18" width="12.5703125" style="236" customWidth="1"/>
    <col min="19" max="19" width="13.85546875" style="236" customWidth="1"/>
    <col min="20" max="20" width="10.42578125" style="236" customWidth="1"/>
    <col min="21" max="21" width="21.28515625" style="236" customWidth="1"/>
    <col min="22" max="22" width="0.28515625" style="236" customWidth="1"/>
    <col min="23" max="16384" width="9.140625" style="236"/>
  </cols>
  <sheetData>
    <row r="1" spans="1:20" x14ac:dyDescent="0.2"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2"/>
      <c r="M1" s="232"/>
      <c r="N1" s="232"/>
      <c r="P1" s="234"/>
      <c r="Q1" s="235" t="s">
        <v>342</v>
      </c>
      <c r="R1" s="235"/>
      <c r="S1" s="235"/>
      <c r="T1" s="232" t="s">
        <v>343</v>
      </c>
    </row>
    <row r="2" spans="1:20" x14ac:dyDescent="0.2">
      <c r="B2" s="231"/>
      <c r="C2" s="231"/>
      <c r="D2" s="231"/>
      <c r="E2" s="231"/>
      <c r="F2" s="231"/>
      <c r="G2" s="231"/>
      <c r="H2" s="231"/>
      <c r="I2" s="231"/>
      <c r="J2" s="231"/>
      <c r="K2" s="231"/>
      <c r="M2" s="232"/>
      <c r="N2" s="232"/>
      <c r="P2" s="234"/>
      <c r="Q2" s="235" t="s">
        <v>160</v>
      </c>
      <c r="R2" s="235"/>
      <c r="S2" s="237"/>
    </row>
    <row r="3" spans="1:20" x14ac:dyDescent="0.2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2"/>
      <c r="M3" s="232"/>
      <c r="N3" s="232"/>
      <c r="P3" s="234"/>
      <c r="Q3" s="235" t="s">
        <v>344</v>
      </c>
      <c r="R3" s="235">
        <v>18</v>
      </c>
      <c r="S3" s="237"/>
    </row>
    <row r="4" spans="1:20" ht="15.75" x14ac:dyDescent="0.25">
      <c r="B4" s="238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2"/>
      <c r="R4" s="232"/>
    </row>
    <row r="5" spans="1:20" ht="15.75" customHeight="1" x14ac:dyDescent="0.2">
      <c r="B5" s="240" t="s">
        <v>345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</row>
    <row r="6" spans="1:20" ht="12.75" customHeight="1" x14ac:dyDescent="0.2">
      <c r="A6" s="241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44"/>
      <c r="S6" s="244"/>
      <c r="T6" s="245"/>
    </row>
    <row r="7" spans="1:20" ht="25.5" customHeight="1" thickBot="1" x14ac:dyDescent="0.25">
      <c r="A7" s="246"/>
      <c r="B7" s="247"/>
      <c r="C7" s="248" t="s">
        <v>346</v>
      </c>
      <c r="D7" s="249"/>
      <c r="E7" s="249"/>
      <c r="F7" s="249"/>
      <c r="G7" s="249"/>
      <c r="H7" s="249"/>
      <c r="I7" s="249"/>
      <c r="J7" s="249"/>
      <c r="K7" s="249"/>
      <c r="L7" s="250"/>
      <c r="M7" s="251"/>
      <c r="N7" s="251"/>
      <c r="O7" s="251"/>
      <c r="P7" s="251"/>
      <c r="Q7" s="243"/>
      <c r="R7" s="244"/>
      <c r="S7" s="252" t="s">
        <v>295</v>
      </c>
      <c r="T7" s="245"/>
    </row>
    <row r="8" spans="1:20" ht="43.9" customHeight="1" thickBot="1" x14ac:dyDescent="0.25">
      <c r="A8" s="241"/>
      <c r="B8" s="253" t="s">
        <v>217</v>
      </c>
      <c r="C8" s="254"/>
      <c r="D8" s="254"/>
      <c r="E8" s="254"/>
      <c r="F8" s="254"/>
      <c r="G8" s="254"/>
      <c r="H8" s="254"/>
      <c r="I8" s="254"/>
      <c r="J8" s="254"/>
      <c r="K8" s="254"/>
      <c r="L8" s="255" t="s">
        <v>347</v>
      </c>
      <c r="M8" s="255" t="s">
        <v>296</v>
      </c>
      <c r="N8" s="255" t="s">
        <v>297</v>
      </c>
      <c r="O8" s="256" t="s">
        <v>298</v>
      </c>
      <c r="P8" s="256" t="s">
        <v>299</v>
      </c>
      <c r="Q8" s="257">
        <v>2021</v>
      </c>
      <c r="R8" s="257">
        <v>2022</v>
      </c>
      <c r="S8" s="258">
        <v>2023</v>
      </c>
      <c r="T8" s="259" t="s">
        <v>346</v>
      </c>
    </row>
    <row r="9" spans="1:20" ht="27" customHeight="1" x14ac:dyDescent="0.2">
      <c r="A9" s="260"/>
      <c r="B9" s="261" t="s">
        <v>227</v>
      </c>
      <c r="C9" s="262"/>
      <c r="D9" s="262"/>
      <c r="E9" s="262"/>
      <c r="F9" s="262"/>
      <c r="G9" s="262"/>
      <c r="H9" s="262"/>
      <c r="I9" s="262"/>
      <c r="J9" s="262"/>
      <c r="K9" s="262"/>
      <c r="L9" s="263">
        <v>235</v>
      </c>
      <c r="M9" s="264">
        <v>0</v>
      </c>
      <c r="N9" s="264">
        <v>0</v>
      </c>
      <c r="O9" s="265">
        <v>0</v>
      </c>
      <c r="P9" s="266">
        <v>0</v>
      </c>
      <c r="Q9" s="267">
        <v>7329100</v>
      </c>
      <c r="R9" s="267">
        <v>5055100</v>
      </c>
      <c r="S9" s="268">
        <v>5003200</v>
      </c>
      <c r="T9" s="269" t="s">
        <v>346</v>
      </c>
    </row>
    <row r="10" spans="1:20" ht="25.5" customHeight="1" x14ac:dyDescent="0.2">
      <c r="A10" s="260"/>
      <c r="B10" s="270" t="s">
        <v>300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2">
        <v>235</v>
      </c>
      <c r="M10" s="273">
        <v>1</v>
      </c>
      <c r="N10" s="273">
        <v>0</v>
      </c>
      <c r="O10" s="274">
        <v>0</v>
      </c>
      <c r="P10" s="275">
        <v>0</v>
      </c>
      <c r="Q10" s="276">
        <v>1837662</v>
      </c>
      <c r="R10" s="276">
        <v>2060870</v>
      </c>
      <c r="S10" s="277">
        <v>2060970</v>
      </c>
      <c r="T10" s="269" t="s">
        <v>346</v>
      </c>
    </row>
    <row r="11" spans="1:20" ht="60.75" customHeight="1" x14ac:dyDescent="0.2">
      <c r="A11" s="260"/>
      <c r="B11" s="278"/>
      <c r="C11" s="279"/>
      <c r="D11" s="280" t="s">
        <v>301</v>
      </c>
      <c r="E11" s="280"/>
      <c r="F11" s="280"/>
      <c r="G11" s="280"/>
      <c r="H11" s="280"/>
      <c r="I11" s="280"/>
      <c r="J11" s="280"/>
      <c r="K11" s="280"/>
      <c r="L11" s="272">
        <v>235</v>
      </c>
      <c r="M11" s="273">
        <v>1</v>
      </c>
      <c r="N11" s="273">
        <v>2</v>
      </c>
      <c r="O11" s="274">
        <v>0</v>
      </c>
      <c r="P11" s="275">
        <v>0</v>
      </c>
      <c r="Q11" s="276">
        <f t="shared" ref="Q11:S14" si="0">Q12</f>
        <v>680000</v>
      </c>
      <c r="R11" s="276">
        <f t="shared" si="0"/>
        <v>680000</v>
      </c>
      <c r="S11" s="277">
        <f t="shared" si="0"/>
        <v>680000</v>
      </c>
      <c r="T11" s="269" t="s">
        <v>346</v>
      </c>
    </row>
    <row r="12" spans="1:20" ht="66.75" customHeight="1" x14ac:dyDescent="0.2">
      <c r="A12" s="260"/>
      <c r="B12" s="278"/>
      <c r="C12" s="279"/>
      <c r="D12" s="281"/>
      <c r="E12" s="282" t="s">
        <v>348</v>
      </c>
      <c r="F12" s="282"/>
      <c r="G12" s="282"/>
      <c r="H12" s="282"/>
      <c r="I12" s="282"/>
      <c r="J12" s="282"/>
      <c r="K12" s="282"/>
      <c r="L12" s="283">
        <v>235</v>
      </c>
      <c r="M12" s="284">
        <v>1</v>
      </c>
      <c r="N12" s="284">
        <v>2</v>
      </c>
      <c r="O12" s="285">
        <v>6500000000</v>
      </c>
      <c r="P12" s="286">
        <v>0</v>
      </c>
      <c r="Q12" s="287">
        <f t="shared" si="0"/>
        <v>680000</v>
      </c>
      <c r="R12" s="287">
        <f t="shared" si="0"/>
        <v>680000</v>
      </c>
      <c r="S12" s="288">
        <f t="shared" si="0"/>
        <v>680000</v>
      </c>
      <c r="T12" s="269" t="s">
        <v>346</v>
      </c>
    </row>
    <row r="13" spans="1:20" ht="26.25" customHeight="1" x14ac:dyDescent="0.2">
      <c r="A13" s="260"/>
      <c r="B13" s="278"/>
      <c r="C13" s="279"/>
      <c r="D13" s="281"/>
      <c r="E13" s="289"/>
      <c r="F13" s="289"/>
      <c r="G13" s="289"/>
      <c r="H13" s="289"/>
      <c r="I13" s="289"/>
      <c r="J13" s="289"/>
      <c r="K13" s="289" t="s">
        <v>303</v>
      </c>
      <c r="L13" s="283">
        <v>235</v>
      </c>
      <c r="M13" s="284">
        <v>1</v>
      </c>
      <c r="N13" s="284">
        <v>2</v>
      </c>
      <c r="O13" s="285">
        <v>6510000000</v>
      </c>
      <c r="P13" s="286">
        <v>0</v>
      </c>
      <c r="Q13" s="287">
        <f t="shared" si="0"/>
        <v>680000</v>
      </c>
      <c r="R13" s="287">
        <f t="shared" si="0"/>
        <v>680000</v>
      </c>
      <c r="S13" s="288">
        <f t="shared" si="0"/>
        <v>680000</v>
      </c>
      <c r="T13" s="269"/>
    </row>
    <row r="14" spans="1:20" ht="16.5" customHeight="1" x14ac:dyDescent="0.2">
      <c r="A14" s="260"/>
      <c r="B14" s="278"/>
      <c r="C14" s="279"/>
      <c r="D14" s="281"/>
      <c r="E14" s="290"/>
      <c r="F14" s="291" t="s">
        <v>304</v>
      </c>
      <c r="G14" s="291"/>
      <c r="H14" s="291"/>
      <c r="I14" s="291"/>
      <c r="J14" s="291"/>
      <c r="K14" s="291"/>
      <c r="L14" s="283">
        <v>235</v>
      </c>
      <c r="M14" s="284">
        <v>1</v>
      </c>
      <c r="N14" s="284">
        <v>2</v>
      </c>
      <c r="O14" s="285">
        <v>6510010010</v>
      </c>
      <c r="P14" s="286">
        <v>0</v>
      </c>
      <c r="Q14" s="287">
        <f t="shared" si="0"/>
        <v>680000</v>
      </c>
      <c r="R14" s="287">
        <f t="shared" si="0"/>
        <v>680000</v>
      </c>
      <c r="S14" s="288">
        <f t="shared" si="0"/>
        <v>680000</v>
      </c>
      <c r="T14" s="269" t="s">
        <v>346</v>
      </c>
    </row>
    <row r="15" spans="1:20" ht="36" customHeight="1" x14ac:dyDescent="0.2">
      <c r="A15" s="260"/>
      <c r="B15" s="278"/>
      <c r="C15" s="279"/>
      <c r="D15" s="281"/>
      <c r="E15" s="290"/>
      <c r="F15" s="290"/>
      <c r="G15" s="290"/>
      <c r="H15" s="290"/>
      <c r="I15" s="290"/>
      <c r="J15" s="290"/>
      <c r="K15" s="290" t="s">
        <v>305</v>
      </c>
      <c r="L15" s="283">
        <v>235</v>
      </c>
      <c r="M15" s="284">
        <v>1</v>
      </c>
      <c r="N15" s="284">
        <v>2</v>
      </c>
      <c r="O15" s="285">
        <v>6510010010</v>
      </c>
      <c r="P15" s="286">
        <v>120</v>
      </c>
      <c r="Q15" s="287">
        <f>Q16+Q17</f>
        <v>680000</v>
      </c>
      <c r="R15" s="287">
        <f>R16+R17</f>
        <v>680000</v>
      </c>
      <c r="S15" s="288">
        <f>S16+S17</f>
        <v>680000</v>
      </c>
      <c r="T15" s="269"/>
    </row>
    <row r="16" spans="1:20" ht="29.25" customHeight="1" x14ac:dyDescent="0.2">
      <c r="A16" s="260"/>
      <c r="B16" s="278"/>
      <c r="C16" s="279"/>
      <c r="D16" s="281"/>
      <c r="E16" s="290"/>
      <c r="F16" s="290"/>
      <c r="G16" s="290"/>
      <c r="H16" s="290"/>
      <c r="I16" s="290"/>
      <c r="J16" s="290"/>
      <c r="K16" s="290" t="s">
        <v>349</v>
      </c>
      <c r="L16" s="283">
        <v>235</v>
      </c>
      <c r="M16" s="284">
        <v>1</v>
      </c>
      <c r="N16" s="284">
        <v>2</v>
      </c>
      <c r="O16" s="285">
        <v>6510010010</v>
      </c>
      <c r="P16" s="286">
        <v>121</v>
      </c>
      <c r="Q16" s="287">
        <v>530000</v>
      </c>
      <c r="R16" s="287">
        <v>530000</v>
      </c>
      <c r="S16" s="292">
        <v>530000</v>
      </c>
      <c r="T16" s="269"/>
    </row>
    <row r="17" spans="1:20" ht="62.25" customHeight="1" x14ac:dyDescent="0.2">
      <c r="A17" s="260"/>
      <c r="B17" s="278"/>
      <c r="C17" s="279"/>
      <c r="D17" s="281"/>
      <c r="E17" s="290"/>
      <c r="F17" s="290"/>
      <c r="G17" s="291" t="s">
        <v>350</v>
      </c>
      <c r="H17" s="291"/>
      <c r="I17" s="291"/>
      <c r="J17" s="291"/>
      <c r="K17" s="291"/>
      <c r="L17" s="283">
        <v>235</v>
      </c>
      <c r="M17" s="284">
        <v>1</v>
      </c>
      <c r="N17" s="284">
        <v>2</v>
      </c>
      <c r="O17" s="285">
        <v>6510010010</v>
      </c>
      <c r="P17" s="286">
        <v>129</v>
      </c>
      <c r="Q17" s="287">
        <v>150000</v>
      </c>
      <c r="R17" s="287">
        <v>150000</v>
      </c>
      <c r="S17" s="292">
        <v>150000</v>
      </c>
      <c r="T17" s="269" t="s">
        <v>346</v>
      </c>
    </row>
    <row r="18" spans="1:20" s="295" customFormat="1" ht="48" customHeight="1" x14ac:dyDescent="0.2">
      <c r="A18" s="293"/>
      <c r="B18" s="278"/>
      <c r="C18" s="279"/>
      <c r="D18" s="281"/>
      <c r="E18" s="281"/>
      <c r="F18" s="281"/>
      <c r="G18" s="281"/>
      <c r="H18" s="281"/>
      <c r="I18" s="281"/>
      <c r="J18" s="281"/>
      <c r="K18" s="281" t="s">
        <v>306</v>
      </c>
      <c r="L18" s="272">
        <v>235</v>
      </c>
      <c r="M18" s="273">
        <v>1</v>
      </c>
      <c r="N18" s="273">
        <v>4</v>
      </c>
      <c r="O18" s="274">
        <v>0</v>
      </c>
      <c r="P18" s="275">
        <v>0</v>
      </c>
      <c r="Q18" s="276">
        <f t="shared" ref="Q18:S20" si="1">Q19</f>
        <v>1134562</v>
      </c>
      <c r="R18" s="276">
        <f t="shared" si="1"/>
        <v>1357770</v>
      </c>
      <c r="S18" s="277">
        <f>S19</f>
        <v>1357770</v>
      </c>
      <c r="T18" s="294"/>
    </row>
    <row r="19" spans="1:20" s="232" customFormat="1" ht="69" customHeight="1" x14ac:dyDescent="0.2">
      <c r="A19" s="260"/>
      <c r="B19" s="296"/>
      <c r="C19" s="297"/>
      <c r="D19" s="282" t="s">
        <v>307</v>
      </c>
      <c r="E19" s="282"/>
      <c r="F19" s="282"/>
      <c r="G19" s="282"/>
      <c r="H19" s="282"/>
      <c r="I19" s="282"/>
      <c r="J19" s="282"/>
      <c r="K19" s="282"/>
      <c r="L19" s="283">
        <v>235</v>
      </c>
      <c r="M19" s="284">
        <v>1</v>
      </c>
      <c r="N19" s="284">
        <v>4</v>
      </c>
      <c r="O19" s="285">
        <v>6500000000</v>
      </c>
      <c r="P19" s="286">
        <v>0</v>
      </c>
      <c r="Q19" s="287">
        <f t="shared" si="1"/>
        <v>1134562</v>
      </c>
      <c r="R19" s="287">
        <f>R20</f>
        <v>1357770</v>
      </c>
      <c r="S19" s="288">
        <f t="shared" si="1"/>
        <v>1357770</v>
      </c>
      <c r="T19" s="269" t="s">
        <v>346</v>
      </c>
    </row>
    <row r="20" spans="1:20" ht="32.25" customHeight="1" x14ac:dyDescent="0.2">
      <c r="A20" s="260"/>
      <c r="B20" s="298"/>
      <c r="C20" s="299"/>
      <c r="D20" s="300"/>
      <c r="E20" s="301" t="s">
        <v>303</v>
      </c>
      <c r="F20" s="301"/>
      <c r="G20" s="301"/>
      <c r="H20" s="301"/>
      <c r="I20" s="301"/>
      <c r="J20" s="301"/>
      <c r="K20" s="301"/>
      <c r="L20" s="283">
        <v>235</v>
      </c>
      <c r="M20" s="284">
        <v>1</v>
      </c>
      <c r="N20" s="284">
        <v>4</v>
      </c>
      <c r="O20" s="285">
        <v>6510000000</v>
      </c>
      <c r="P20" s="286">
        <v>0</v>
      </c>
      <c r="Q20" s="287">
        <f t="shared" si="1"/>
        <v>1134562</v>
      </c>
      <c r="R20" s="287">
        <f t="shared" si="1"/>
        <v>1357770</v>
      </c>
      <c r="S20" s="288">
        <f t="shared" si="1"/>
        <v>1357770</v>
      </c>
      <c r="T20" s="269" t="s">
        <v>346</v>
      </c>
    </row>
    <row r="21" spans="1:20" ht="26.25" customHeight="1" x14ac:dyDescent="0.2">
      <c r="A21" s="260"/>
      <c r="B21" s="298"/>
      <c r="C21" s="299"/>
      <c r="D21" s="300"/>
      <c r="E21" s="302"/>
      <c r="F21" s="301" t="s">
        <v>308</v>
      </c>
      <c r="G21" s="301"/>
      <c r="H21" s="301"/>
      <c r="I21" s="301"/>
      <c r="J21" s="301"/>
      <c r="K21" s="301"/>
      <c r="L21" s="283">
        <v>235</v>
      </c>
      <c r="M21" s="284">
        <v>1</v>
      </c>
      <c r="N21" s="284">
        <v>4</v>
      </c>
      <c r="O21" s="285">
        <v>6510010020</v>
      </c>
      <c r="P21" s="286">
        <v>0</v>
      </c>
      <c r="Q21" s="287">
        <v>1134562</v>
      </c>
      <c r="R21" s="287">
        <v>1357770</v>
      </c>
      <c r="S21" s="288">
        <f>S22+S25+S27+S30</f>
        <v>1357770</v>
      </c>
      <c r="T21" s="269" t="s">
        <v>346</v>
      </c>
    </row>
    <row r="22" spans="1:20" ht="45.75" customHeight="1" x14ac:dyDescent="0.2">
      <c r="A22" s="260"/>
      <c r="B22" s="298"/>
      <c r="C22" s="299"/>
      <c r="D22" s="300"/>
      <c r="E22" s="302"/>
      <c r="F22" s="302"/>
      <c r="G22" s="301" t="s">
        <v>305</v>
      </c>
      <c r="H22" s="301"/>
      <c r="I22" s="301"/>
      <c r="J22" s="301"/>
      <c r="K22" s="301"/>
      <c r="L22" s="283">
        <v>235</v>
      </c>
      <c r="M22" s="284">
        <v>1</v>
      </c>
      <c r="N22" s="284">
        <v>4</v>
      </c>
      <c r="O22" s="285">
        <v>6510010020</v>
      </c>
      <c r="P22" s="286" t="s">
        <v>351</v>
      </c>
      <c r="Q22" s="287">
        <v>986000</v>
      </c>
      <c r="R22" s="287">
        <f>R23+R24</f>
        <v>986000</v>
      </c>
      <c r="S22" s="288">
        <f>S23+S24</f>
        <v>986000</v>
      </c>
      <c r="T22" s="269" t="s">
        <v>346</v>
      </c>
    </row>
    <row r="23" spans="1:20" ht="25.5" customHeight="1" x14ac:dyDescent="0.2">
      <c r="A23" s="260"/>
      <c r="B23" s="298"/>
      <c r="C23" s="299"/>
      <c r="D23" s="300"/>
      <c r="E23" s="302"/>
      <c r="F23" s="302"/>
      <c r="G23" s="302"/>
      <c r="H23" s="302"/>
      <c r="I23" s="302"/>
      <c r="J23" s="302"/>
      <c r="K23" s="302" t="s">
        <v>349</v>
      </c>
      <c r="L23" s="283">
        <v>235</v>
      </c>
      <c r="M23" s="284">
        <v>1</v>
      </c>
      <c r="N23" s="284">
        <v>4</v>
      </c>
      <c r="O23" s="285">
        <v>6510010020</v>
      </c>
      <c r="P23" s="286">
        <v>121</v>
      </c>
      <c r="Q23" s="287">
        <v>726000</v>
      </c>
      <c r="R23" s="287">
        <v>726000</v>
      </c>
      <c r="S23" s="292">
        <v>726000</v>
      </c>
      <c r="T23" s="269"/>
    </row>
    <row r="24" spans="1:20" ht="81" customHeight="1" x14ac:dyDescent="0.2">
      <c r="A24" s="260"/>
      <c r="B24" s="298"/>
      <c r="C24" s="299"/>
      <c r="D24" s="300"/>
      <c r="E24" s="302"/>
      <c r="F24" s="302"/>
      <c r="G24" s="302"/>
      <c r="H24" s="302"/>
      <c r="I24" s="302"/>
      <c r="J24" s="302"/>
      <c r="K24" s="302" t="s">
        <v>350</v>
      </c>
      <c r="L24" s="283">
        <v>235</v>
      </c>
      <c r="M24" s="284">
        <v>1</v>
      </c>
      <c r="N24" s="284">
        <v>4</v>
      </c>
      <c r="O24" s="285">
        <v>6510010020</v>
      </c>
      <c r="P24" s="286">
        <v>129</v>
      </c>
      <c r="Q24" s="287">
        <v>260000</v>
      </c>
      <c r="R24" s="287">
        <v>260000</v>
      </c>
      <c r="S24" s="292">
        <v>260000</v>
      </c>
      <c r="T24" s="269"/>
    </row>
    <row r="25" spans="1:20" ht="42.75" customHeight="1" x14ac:dyDescent="0.2">
      <c r="A25" s="260"/>
      <c r="B25" s="298"/>
      <c r="C25" s="299"/>
      <c r="D25" s="300"/>
      <c r="E25" s="302"/>
      <c r="F25" s="302"/>
      <c r="G25" s="301" t="s">
        <v>309</v>
      </c>
      <c r="H25" s="301"/>
      <c r="I25" s="301"/>
      <c r="J25" s="301"/>
      <c r="K25" s="301"/>
      <c r="L25" s="283">
        <v>235</v>
      </c>
      <c r="M25" s="284">
        <v>1</v>
      </c>
      <c r="N25" s="284">
        <v>4</v>
      </c>
      <c r="O25" s="285">
        <v>6510010020</v>
      </c>
      <c r="P25" s="286" t="s">
        <v>352</v>
      </c>
      <c r="Q25" s="287">
        <v>101362</v>
      </c>
      <c r="R25" s="287">
        <f>R26</f>
        <v>324570</v>
      </c>
      <c r="S25" s="288">
        <f>S26</f>
        <v>333570</v>
      </c>
      <c r="T25" s="269" t="s">
        <v>346</v>
      </c>
    </row>
    <row r="26" spans="1:20" ht="26.25" customHeight="1" x14ac:dyDescent="0.2">
      <c r="A26" s="260"/>
      <c r="B26" s="298"/>
      <c r="C26" s="299"/>
      <c r="D26" s="300"/>
      <c r="E26" s="302"/>
      <c r="F26" s="302"/>
      <c r="G26" s="302"/>
      <c r="H26" s="302"/>
      <c r="I26" s="302"/>
      <c r="J26" s="302"/>
      <c r="K26" s="302" t="s">
        <v>353</v>
      </c>
      <c r="L26" s="283">
        <v>235</v>
      </c>
      <c r="M26" s="284">
        <v>1</v>
      </c>
      <c r="N26" s="284">
        <v>4</v>
      </c>
      <c r="O26" s="285">
        <v>6510010020</v>
      </c>
      <c r="P26" s="286">
        <v>244</v>
      </c>
      <c r="Q26" s="287">
        <v>101362</v>
      </c>
      <c r="R26" s="287">
        <v>324570</v>
      </c>
      <c r="S26" s="292">
        <v>333570</v>
      </c>
      <c r="T26" s="269"/>
    </row>
    <row r="27" spans="1:20" ht="29.45" customHeight="1" x14ac:dyDescent="0.2">
      <c r="A27" s="260"/>
      <c r="B27" s="298"/>
      <c r="C27" s="299"/>
      <c r="D27" s="300"/>
      <c r="E27" s="302"/>
      <c r="F27" s="302"/>
      <c r="G27" s="302"/>
      <c r="H27" s="302"/>
      <c r="I27" s="302"/>
      <c r="J27" s="302"/>
      <c r="K27" s="302" t="s">
        <v>311</v>
      </c>
      <c r="L27" s="283">
        <v>235</v>
      </c>
      <c r="M27" s="284">
        <v>1</v>
      </c>
      <c r="N27" s="284">
        <v>4</v>
      </c>
      <c r="O27" s="285">
        <v>6510010020</v>
      </c>
      <c r="P27" s="286">
        <v>850</v>
      </c>
      <c r="Q27" s="287">
        <f>Q28+Q29</f>
        <v>20000</v>
      </c>
      <c r="R27" s="287">
        <f>R28+R29</f>
        <v>20000</v>
      </c>
      <c r="S27" s="288">
        <f>S28+S29</f>
        <v>11000</v>
      </c>
      <c r="T27" s="269"/>
    </row>
    <row r="28" spans="1:20" ht="18" customHeight="1" x14ac:dyDescent="0.2">
      <c r="A28" s="260"/>
      <c r="B28" s="298"/>
      <c r="C28" s="299"/>
      <c r="D28" s="300"/>
      <c r="E28" s="302"/>
      <c r="F28" s="302"/>
      <c r="G28" s="302"/>
      <c r="H28" s="302"/>
      <c r="I28" s="302"/>
      <c r="J28" s="302"/>
      <c r="K28" s="302" t="s">
        <v>354</v>
      </c>
      <c r="L28" s="283">
        <v>235</v>
      </c>
      <c r="M28" s="284">
        <v>1</v>
      </c>
      <c r="N28" s="284">
        <v>4</v>
      </c>
      <c r="O28" s="285">
        <v>6510010020</v>
      </c>
      <c r="P28" s="286">
        <v>851</v>
      </c>
      <c r="Q28" s="287">
        <v>10000</v>
      </c>
      <c r="R28" s="287">
        <v>10000</v>
      </c>
      <c r="S28" s="292"/>
      <c r="T28" s="269"/>
    </row>
    <row r="29" spans="1:20" ht="27.6" customHeight="1" x14ac:dyDescent="0.2">
      <c r="A29" s="260"/>
      <c r="B29" s="298"/>
      <c r="C29" s="299"/>
      <c r="D29" s="300"/>
      <c r="E29" s="302"/>
      <c r="F29" s="302"/>
      <c r="G29" s="302"/>
      <c r="H29" s="302"/>
      <c r="I29" s="302"/>
      <c r="J29" s="302"/>
      <c r="K29" s="302" t="s">
        <v>355</v>
      </c>
      <c r="L29" s="283">
        <v>235</v>
      </c>
      <c r="M29" s="284">
        <v>1</v>
      </c>
      <c r="N29" s="284">
        <v>4</v>
      </c>
      <c r="O29" s="285">
        <v>6510010020</v>
      </c>
      <c r="P29" s="286">
        <v>853</v>
      </c>
      <c r="Q29" s="287">
        <v>10000</v>
      </c>
      <c r="R29" s="287">
        <v>10000</v>
      </c>
      <c r="S29" s="292">
        <v>11000</v>
      </c>
      <c r="T29" s="269"/>
    </row>
    <row r="30" spans="1:20" ht="21" customHeight="1" x14ac:dyDescent="0.2">
      <c r="A30" s="260"/>
      <c r="B30" s="298"/>
      <c r="C30" s="299"/>
      <c r="D30" s="300"/>
      <c r="E30" s="302"/>
      <c r="F30" s="302"/>
      <c r="G30" s="302"/>
      <c r="H30" s="302"/>
      <c r="I30" s="302"/>
      <c r="J30" s="302"/>
      <c r="K30" s="302" t="s">
        <v>310</v>
      </c>
      <c r="L30" s="283">
        <v>235</v>
      </c>
      <c r="M30" s="284">
        <v>1</v>
      </c>
      <c r="N30" s="284">
        <v>4</v>
      </c>
      <c r="O30" s="285">
        <v>6510010020</v>
      </c>
      <c r="P30" s="286">
        <v>540</v>
      </c>
      <c r="Q30" s="287">
        <v>27200</v>
      </c>
      <c r="R30" s="287">
        <v>27200</v>
      </c>
      <c r="S30" s="292">
        <v>27200</v>
      </c>
      <c r="T30" s="269"/>
    </row>
    <row r="31" spans="1:20" s="295" customFormat="1" ht="72" customHeight="1" x14ac:dyDescent="0.2">
      <c r="A31" s="293"/>
      <c r="B31" s="298"/>
      <c r="C31" s="299"/>
      <c r="D31" s="300"/>
      <c r="E31" s="300"/>
      <c r="F31" s="300"/>
      <c r="G31" s="300"/>
      <c r="H31" s="300"/>
      <c r="I31" s="300"/>
      <c r="J31" s="300"/>
      <c r="K31" s="300" t="s">
        <v>127</v>
      </c>
      <c r="L31" s="272">
        <v>235</v>
      </c>
      <c r="M31" s="273">
        <v>1</v>
      </c>
      <c r="N31" s="273">
        <v>6</v>
      </c>
      <c r="O31" s="274">
        <v>0</v>
      </c>
      <c r="P31" s="275">
        <v>0</v>
      </c>
      <c r="Q31" s="276">
        <f t="shared" ref="Q31:S33" si="2">Q32</f>
        <v>22200</v>
      </c>
      <c r="R31" s="276">
        <f t="shared" si="2"/>
        <v>22200</v>
      </c>
      <c r="S31" s="277">
        <f t="shared" si="2"/>
        <v>22200</v>
      </c>
      <c r="T31" s="294"/>
    </row>
    <row r="32" spans="1:20" ht="89.25" customHeight="1" x14ac:dyDescent="0.2">
      <c r="A32" s="260"/>
      <c r="B32" s="298"/>
      <c r="C32" s="299"/>
      <c r="D32" s="300"/>
      <c r="E32" s="302"/>
      <c r="F32" s="302"/>
      <c r="G32" s="302"/>
      <c r="H32" s="302"/>
      <c r="I32" s="302"/>
      <c r="J32" s="302"/>
      <c r="K32" s="302" t="s">
        <v>307</v>
      </c>
      <c r="L32" s="283">
        <v>235</v>
      </c>
      <c r="M32" s="284">
        <v>1</v>
      </c>
      <c r="N32" s="284">
        <v>6</v>
      </c>
      <c r="O32" s="285">
        <v>6500000000</v>
      </c>
      <c r="P32" s="286">
        <v>0</v>
      </c>
      <c r="Q32" s="287">
        <f t="shared" si="2"/>
        <v>22200</v>
      </c>
      <c r="R32" s="287">
        <f t="shared" si="2"/>
        <v>22200</v>
      </c>
      <c r="S32" s="288">
        <f t="shared" si="2"/>
        <v>22200</v>
      </c>
      <c r="T32" s="269"/>
    </row>
    <row r="33" spans="1:20" ht="28.5" customHeight="1" x14ac:dyDescent="0.2">
      <c r="A33" s="260"/>
      <c r="B33" s="298"/>
      <c r="C33" s="299"/>
      <c r="D33" s="300"/>
      <c r="E33" s="302"/>
      <c r="F33" s="302"/>
      <c r="G33" s="302"/>
      <c r="H33" s="302"/>
      <c r="I33" s="302"/>
      <c r="J33" s="302"/>
      <c r="K33" s="302" t="s">
        <v>303</v>
      </c>
      <c r="L33" s="283">
        <v>235</v>
      </c>
      <c r="M33" s="284">
        <v>1</v>
      </c>
      <c r="N33" s="284">
        <v>6</v>
      </c>
      <c r="O33" s="285">
        <v>6510000000</v>
      </c>
      <c r="P33" s="286">
        <v>0</v>
      </c>
      <c r="Q33" s="287">
        <f>Q34</f>
        <v>22200</v>
      </c>
      <c r="R33" s="287">
        <f t="shared" si="2"/>
        <v>22200</v>
      </c>
      <c r="S33" s="288">
        <f t="shared" si="2"/>
        <v>22200</v>
      </c>
      <c r="T33" s="269"/>
    </row>
    <row r="34" spans="1:20" ht="51.75" customHeight="1" x14ac:dyDescent="0.2">
      <c r="A34" s="260"/>
      <c r="B34" s="298"/>
      <c r="C34" s="299"/>
      <c r="D34" s="300"/>
      <c r="E34" s="302"/>
      <c r="F34" s="302"/>
      <c r="G34" s="302"/>
      <c r="H34" s="302"/>
      <c r="I34" s="302"/>
      <c r="J34" s="302"/>
      <c r="K34" s="302" t="s">
        <v>313</v>
      </c>
      <c r="L34" s="283">
        <v>235</v>
      </c>
      <c r="M34" s="284">
        <v>1</v>
      </c>
      <c r="N34" s="284">
        <v>6</v>
      </c>
      <c r="O34" s="285">
        <v>6510010080</v>
      </c>
      <c r="P34" s="286">
        <v>0</v>
      </c>
      <c r="Q34" s="287">
        <v>22200</v>
      </c>
      <c r="R34" s="287">
        <v>22200</v>
      </c>
      <c r="S34" s="288">
        <v>22200</v>
      </c>
      <c r="T34" s="269"/>
    </row>
    <row r="35" spans="1:20" ht="51.75" customHeight="1" x14ac:dyDescent="0.2">
      <c r="A35" s="260"/>
      <c r="B35" s="298"/>
      <c r="C35" s="299"/>
      <c r="D35" s="300"/>
      <c r="E35" s="302"/>
      <c r="F35" s="302"/>
      <c r="G35" s="302"/>
      <c r="H35" s="302"/>
      <c r="I35" s="302"/>
      <c r="J35" s="302"/>
      <c r="K35" s="302" t="s">
        <v>310</v>
      </c>
      <c r="L35" s="283">
        <v>235</v>
      </c>
      <c r="M35" s="284">
        <v>1</v>
      </c>
      <c r="N35" s="284">
        <v>6</v>
      </c>
      <c r="O35" s="285">
        <v>6510010080</v>
      </c>
      <c r="P35" s="286">
        <v>540</v>
      </c>
      <c r="Q35" s="287">
        <v>22200</v>
      </c>
      <c r="R35" s="287">
        <v>22200</v>
      </c>
      <c r="S35" s="288">
        <v>22200</v>
      </c>
      <c r="T35" s="269"/>
    </row>
    <row r="36" spans="1:20" ht="51.75" customHeight="1" x14ac:dyDescent="0.2">
      <c r="A36" s="260"/>
      <c r="B36" s="298"/>
      <c r="C36" s="299"/>
      <c r="D36" s="300"/>
      <c r="E36" s="302"/>
      <c r="F36" s="302"/>
      <c r="G36" s="302"/>
      <c r="H36" s="302"/>
      <c r="I36" s="302"/>
      <c r="J36" s="302"/>
      <c r="K36" s="300" t="s">
        <v>314</v>
      </c>
      <c r="L36" s="272">
        <v>235</v>
      </c>
      <c r="M36" s="273">
        <v>1</v>
      </c>
      <c r="N36" s="273">
        <v>13</v>
      </c>
      <c r="O36" s="274">
        <v>0</v>
      </c>
      <c r="P36" s="275">
        <v>0</v>
      </c>
      <c r="Q36" s="276">
        <v>900</v>
      </c>
      <c r="R36" s="287">
        <v>900</v>
      </c>
      <c r="S36" s="288">
        <v>900</v>
      </c>
      <c r="T36" s="269"/>
    </row>
    <row r="37" spans="1:20" ht="45.75" customHeight="1" x14ac:dyDescent="0.2">
      <c r="A37" s="260"/>
      <c r="B37" s="298"/>
      <c r="C37" s="299"/>
      <c r="D37" s="300"/>
      <c r="E37" s="302"/>
      <c r="F37" s="302"/>
      <c r="G37" s="302"/>
      <c r="H37" s="302"/>
      <c r="I37" s="302"/>
      <c r="J37" s="302"/>
      <c r="K37" s="302" t="s">
        <v>356</v>
      </c>
      <c r="L37" s="283">
        <v>235</v>
      </c>
      <c r="M37" s="284">
        <v>1</v>
      </c>
      <c r="N37" s="284">
        <v>13</v>
      </c>
      <c r="O37" s="285">
        <v>7700095100</v>
      </c>
      <c r="P37" s="286">
        <v>0</v>
      </c>
      <c r="Q37" s="287">
        <v>900</v>
      </c>
      <c r="R37" s="287">
        <v>900</v>
      </c>
      <c r="S37" s="292">
        <v>900</v>
      </c>
      <c r="T37" s="269"/>
    </row>
    <row r="38" spans="1:20" ht="21" customHeight="1" x14ac:dyDescent="0.2">
      <c r="A38" s="260"/>
      <c r="B38" s="298"/>
      <c r="C38" s="299"/>
      <c r="D38" s="300"/>
      <c r="E38" s="302"/>
      <c r="F38" s="302"/>
      <c r="G38" s="302"/>
      <c r="H38" s="302"/>
      <c r="I38" s="302"/>
      <c r="J38" s="302"/>
      <c r="K38" s="302" t="s">
        <v>357</v>
      </c>
      <c r="L38" s="283">
        <v>235</v>
      </c>
      <c r="M38" s="284">
        <v>1</v>
      </c>
      <c r="N38" s="284">
        <v>13</v>
      </c>
      <c r="O38" s="285">
        <v>7700095100</v>
      </c>
      <c r="P38" s="286">
        <v>800</v>
      </c>
      <c r="Q38" s="287">
        <v>900</v>
      </c>
      <c r="R38" s="287">
        <v>900</v>
      </c>
      <c r="S38" s="292">
        <v>900</v>
      </c>
      <c r="T38" s="269"/>
    </row>
    <row r="39" spans="1:20" ht="33" customHeight="1" x14ac:dyDescent="0.2">
      <c r="A39" s="260"/>
      <c r="B39" s="298"/>
      <c r="C39" s="299"/>
      <c r="D39" s="300"/>
      <c r="E39" s="302"/>
      <c r="F39" s="302"/>
      <c r="G39" s="302"/>
      <c r="H39" s="302"/>
      <c r="I39" s="302"/>
      <c r="J39" s="302"/>
      <c r="K39" s="302" t="s">
        <v>358</v>
      </c>
      <c r="L39" s="283">
        <v>235</v>
      </c>
      <c r="M39" s="284">
        <v>1</v>
      </c>
      <c r="N39" s="284">
        <v>13</v>
      </c>
      <c r="O39" s="285">
        <v>7700095100</v>
      </c>
      <c r="P39" s="286">
        <v>850</v>
      </c>
      <c r="Q39" s="287">
        <v>900</v>
      </c>
      <c r="R39" s="287">
        <v>900</v>
      </c>
      <c r="S39" s="292">
        <v>900</v>
      </c>
      <c r="T39" s="269"/>
    </row>
    <row r="40" spans="1:20" ht="21" customHeight="1" x14ac:dyDescent="0.2">
      <c r="A40" s="260"/>
      <c r="B40" s="298"/>
      <c r="C40" s="299"/>
      <c r="D40" s="300"/>
      <c r="E40" s="302"/>
      <c r="F40" s="302"/>
      <c r="G40" s="302"/>
      <c r="H40" s="302"/>
      <c r="I40" s="302"/>
      <c r="J40" s="302"/>
      <c r="K40" s="302" t="s">
        <v>359</v>
      </c>
      <c r="L40" s="283">
        <v>235</v>
      </c>
      <c r="M40" s="284">
        <v>1</v>
      </c>
      <c r="N40" s="284">
        <v>13</v>
      </c>
      <c r="O40" s="285">
        <v>7700095100</v>
      </c>
      <c r="P40" s="286">
        <v>853</v>
      </c>
      <c r="Q40" s="287">
        <v>900</v>
      </c>
      <c r="R40" s="287">
        <v>900</v>
      </c>
      <c r="S40" s="292">
        <v>900</v>
      </c>
      <c r="T40" s="269"/>
    </row>
    <row r="41" spans="1:20" ht="21.75" customHeight="1" x14ac:dyDescent="0.2">
      <c r="A41" s="260"/>
      <c r="B41" s="270" t="s">
        <v>318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2">
        <v>235</v>
      </c>
      <c r="M41" s="273">
        <v>2</v>
      </c>
      <c r="N41" s="273">
        <v>0</v>
      </c>
      <c r="O41" s="274">
        <v>0</v>
      </c>
      <c r="P41" s="275">
        <v>0</v>
      </c>
      <c r="Q41" s="276">
        <f t="shared" ref="Q41:S44" si="3">Q42</f>
        <v>102000</v>
      </c>
      <c r="R41" s="276">
        <f t="shared" si="3"/>
        <v>103000</v>
      </c>
      <c r="S41" s="277">
        <f t="shared" si="3"/>
        <v>107100</v>
      </c>
      <c r="T41" s="269" t="s">
        <v>346</v>
      </c>
    </row>
    <row r="42" spans="1:20" ht="22.5" customHeight="1" x14ac:dyDescent="0.2">
      <c r="A42" s="260"/>
      <c r="B42" s="298"/>
      <c r="C42" s="299"/>
      <c r="D42" s="280" t="s">
        <v>72</v>
      </c>
      <c r="E42" s="280"/>
      <c r="F42" s="280"/>
      <c r="G42" s="280"/>
      <c r="H42" s="280"/>
      <c r="I42" s="280"/>
      <c r="J42" s="280"/>
      <c r="K42" s="280"/>
      <c r="L42" s="272">
        <v>235</v>
      </c>
      <c r="M42" s="273">
        <v>2</v>
      </c>
      <c r="N42" s="273">
        <v>3</v>
      </c>
      <c r="O42" s="274">
        <v>0</v>
      </c>
      <c r="P42" s="275">
        <v>0</v>
      </c>
      <c r="Q42" s="276">
        <f t="shared" si="3"/>
        <v>102000</v>
      </c>
      <c r="R42" s="276">
        <f t="shared" si="3"/>
        <v>103000</v>
      </c>
      <c r="S42" s="277">
        <f t="shared" si="3"/>
        <v>107100</v>
      </c>
      <c r="T42" s="269" t="s">
        <v>346</v>
      </c>
    </row>
    <row r="43" spans="1:20" ht="73.5" customHeight="1" x14ac:dyDescent="0.2">
      <c r="A43" s="260"/>
      <c r="B43" s="298"/>
      <c r="C43" s="299"/>
      <c r="D43" s="300"/>
      <c r="E43" s="282" t="s">
        <v>307</v>
      </c>
      <c r="F43" s="282"/>
      <c r="G43" s="282"/>
      <c r="H43" s="282"/>
      <c r="I43" s="282"/>
      <c r="J43" s="282"/>
      <c r="K43" s="282"/>
      <c r="L43" s="283">
        <v>235</v>
      </c>
      <c r="M43" s="284">
        <v>2</v>
      </c>
      <c r="N43" s="284">
        <v>3</v>
      </c>
      <c r="O43" s="285">
        <v>6500000000</v>
      </c>
      <c r="P43" s="286">
        <v>0</v>
      </c>
      <c r="Q43" s="287">
        <f t="shared" si="3"/>
        <v>102000</v>
      </c>
      <c r="R43" s="287">
        <f t="shared" si="3"/>
        <v>103000</v>
      </c>
      <c r="S43" s="288">
        <f t="shared" si="3"/>
        <v>107100</v>
      </c>
      <c r="T43" s="269" t="s">
        <v>346</v>
      </c>
    </row>
    <row r="44" spans="1:20" ht="56.25" customHeight="1" x14ac:dyDescent="0.2">
      <c r="A44" s="260"/>
      <c r="B44" s="298"/>
      <c r="C44" s="299"/>
      <c r="D44" s="300"/>
      <c r="E44" s="302"/>
      <c r="F44" s="282" t="s">
        <v>360</v>
      </c>
      <c r="G44" s="282"/>
      <c r="H44" s="282"/>
      <c r="I44" s="282"/>
      <c r="J44" s="282"/>
      <c r="K44" s="282"/>
      <c r="L44" s="283">
        <v>235</v>
      </c>
      <c r="M44" s="284">
        <v>2</v>
      </c>
      <c r="N44" s="284">
        <v>3</v>
      </c>
      <c r="O44" s="285">
        <v>6520000000</v>
      </c>
      <c r="P44" s="286">
        <v>0</v>
      </c>
      <c r="Q44" s="287">
        <f t="shared" si="3"/>
        <v>102000</v>
      </c>
      <c r="R44" s="287">
        <f t="shared" si="3"/>
        <v>103000</v>
      </c>
      <c r="S44" s="288">
        <f t="shared" si="3"/>
        <v>107100</v>
      </c>
      <c r="T44" s="269" t="s">
        <v>346</v>
      </c>
    </row>
    <row r="45" spans="1:20" ht="33.75" customHeight="1" x14ac:dyDescent="0.2">
      <c r="A45" s="260"/>
      <c r="B45" s="298"/>
      <c r="C45" s="299"/>
      <c r="D45" s="300"/>
      <c r="E45" s="302"/>
      <c r="F45" s="302"/>
      <c r="G45" s="282" t="s">
        <v>361</v>
      </c>
      <c r="H45" s="282"/>
      <c r="I45" s="282"/>
      <c r="J45" s="282"/>
      <c r="K45" s="282"/>
      <c r="L45" s="283">
        <v>235</v>
      </c>
      <c r="M45" s="284">
        <v>2</v>
      </c>
      <c r="N45" s="284">
        <v>3</v>
      </c>
      <c r="O45" s="285">
        <v>6520051180</v>
      </c>
      <c r="P45" s="286">
        <v>0</v>
      </c>
      <c r="Q45" s="287">
        <f>Q46+Q49</f>
        <v>102000</v>
      </c>
      <c r="R45" s="287">
        <f>R46+R49</f>
        <v>103000</v>
      </c>
      <c r="S45" s="288">
        <f>S46+S49</f>
        <v>107100</v>
      </c>
      <c r="T45" s="269" t="s">
        <v>346</v>
      </c>
    </row>
    <row r="46" spans="1:20" ht="33.75" customHeight="1" x14ac:dyDescent="0.2">
      <c r="A46" s="260"/>
      <c r="B46" s="298"/>
      <c r="C46" s="299"/>
      <c r="D46" s="300"/>
      <c r="E46" s="302"/>
      <c r="F46" s="302"/>
      <c r="G46" s="289"/>
      <c r="H46" s="289"/>
      <c r="I46" s="289"/>
      <c r="J46" s="289"/>
      <c r="K46" s="289" t="s">
        <v>305</v>
      </c>
      <c r="L46" s="283">
        <v>235</v>
      </c>
      <c r="M46" s="284">
        <v>2</v>
      </c>
      <c r="N46" s="284">
        <v>3</v>
      </c>
      <c r="O46" s="285">
        <v>6520051180</v>
      </c>
      <c r="P46" s="286">
        <v>120</v>
      </c>
      <c r="Q46" s="287">
        <f>Q47+Q48</f>
        <v>100000</v>
      </c>
      <c r="R46" s="287">
        <f>R47+R48</f>
        <v>101000</v>
      </c>
      <c r="S46" s="288">
        <f>S47+S48</f>
        <v>105100</v>
      </c>
      <c r="T46" s="269"/>
    </row>
    <row r="47" spans="1:20" ht="28.5" customHeight="1" x14ac:dyDescent="0.2">
      <c r="A47" s="260"/>
      <c r="B47" s="298"/>
      <c r="C47" s="299"/>
      <c r="D47" s="300"/>
      <c r="E47" s="302"/>
      <c r="F47" s="302"/>
      <c r="G47" s="289"/>
      <c r="H47" s="289"/>
      <c r="I47" s="289"/>
      <c r="J47" s="289"/>
      <c r="K47" s="289" t="s">
        <v>349</v>
      </c>
      <c r="L47" s="283">
        <v>235</v>
      </c>
      <c r="M47" s="284">
        <v>2</v>
      </c>
      <c r="N47" s="284">
        <v>3</v>
      </c>
      <c r="O47" s="285">
        <v>6520051180</v>
      </c>
      <c r="P47" s="286">
        <v>121</v>
      </c>
      <c r="Q47" s="287">
        <v>80000</v>
      </c>
      <c r="R47" s="287">
        <v>81000</v>
      </c>
      <c r="S47" s="292">
        <v>83000</v>
      </c>
      <c r="T47" s="269"/>
    </row>
    <row r="48" spans="1:20" ht="55.5" customHeight="1" x14ac:dyDescent="0.2">
      <c r="A48" s="260"/>
      <c r="B48" s="298"/>
      <c r="C48" s="299"/>
      <c r="D48" s="300"/>
      <c r="E48" s="302"/>
      <c r="F48" s="302"/>
      <c r="G48" s="289"/>
      <c r="H48" s="289"/>
      <c r="I48" s="289"/>
      <c r="J48" s="289"/>
      <c r="K48" s="289" t="s">
        <v>350</v>
      </c>
      <c r="L48" s="283">
        <v>235</v>
      </c>
      <c r="M48" s="284">
        <v>2</v>
      </c>
      <c r="N48" s="284">
        <v>3</v>
      </c>
      <c r="O48" s="285">
        <v>6520051180</v>
      </c>
      <c r="P48" s="286">
        <v>129</v>
      </c>
      <c r="Q48" s="287">
        <v>20000</v>
      </c>
      <c r="R48" s="287">
        <v>20000</v>
      </c>
      <c r="S48" s="292">
        <v>22100</v>
      </c>
      <c r="T48" s="269"/>
    </row>
    <row r="49" spans="1:20" ht="37.5" customHeight="1" x14ac:dyDescent="0.2">
      <c r="A49" s="260"/>
      <c r="B49" s="298"/>
      <c r="C49" s="299"/>
      <c r="D49" s="300"/>
      <c r="E49" s="302"/>
      <c r="F49" s="302"/>
      <c r="G49" s="289"/>
      <c r="H49" s="289"/>
      <c r="I49" s="289"/>
      <c r="J49" s="289"/>
      <c r="K49" s="289" t="s">
        <v>324</v>
      </c>
      <c r="L49" s="283">
        <v>235</v>
      </c>
      <c r="M49" s="284">
        <v>2</v>
      </c>
      <c r="N49" s="284">
        <v>3</v>
      </c>
      <c r="O49" s="285">
        <v>6520051180</v>
      </c>
      <c r="P49" s="286">
        <v>240</v>
      </c>
      <c r="Q49" s="287">
        <f>Q50</f>
        <v>2000</v>
      </c>
      <c r="R49" s="287">
        <f>R50</f>
        <v>2000</v>
      </c>
      <c r="S49" s="288">
        <f>S50</f>
        <v>2000</v>
      </c>
      <c r="T49" s="269"/>
    </row>
    <row r="50" spans="1:20" ht="26.25" customHeight="1" x14ac:dyDescent="0.2">
      <c r="A50" s="260"/>
      <c r="B50" s="298"/>
      <c r="C50" s="299"/>
      <c r="D50" s="300"/>
      <c r="E50" s="302"/>
      <c r="F50" s="302"/>
      <c r="G50" s="301" t="s">
        <v>353</v>
      </c>
      <c r="H50" s="301"/>
      <c r="I50" s="301"/>
      <c r="J50" s="301"/>
      <c r="K50" s="301"/>
      <c r="L50" s="283">
        <v>235</v>
      </c>
      <c r="M50" s="284">
        <v>2</v>
      </c>
      <c r="N50" s="284">
        <v>3</v>
      </c>
      <c r="O50" s="285">
        <v>6520051180</v>
      </c>
      <c r="P50" s="286">
        <v>244</v>
      </c>
      <c r="Q50" s="287">
        <v>2000</v>
      </c>
      <c r="R50" s="287">
        <v>2000</v>
      </c>
      <c r="S50" s="292">
        <v>2000</v>
      </c>
      <c r="T50" s="269" t="s">
        <v>346</v>
      </c>
    </row>
    <row r="51" spans="1:20" ht="27.75" customHeight="1" x14ac:dyDescent="0.2">
      <c r="A51" s="260"/>
      <c r="B51" s="303" t="s">
        <v>321</v>
      </c>
      <c r="C51" s="304"/>
      <c r="D51" s="304"/>
      <c r="E51" s="304"/>
      <c r="F51" s="304"/>
      <c r="G51" s="304"/>
      <c r="H51" s="304"/>
      <c r="I51" s="304"/>
      <c r="J51" s="304"/>
      <c r="K51" s="304"/>
      <c r="L51" s="272">
        <v>235</v>
      </c>
      <c r="M51" s="273">
        <v>3</v>
      </c>
      <c r="N51" s="273">
        <v>0</v>
      </c>
      <c r="O51" s="274">
        <v>0</v>
      </c>
      <c r="P51" s="275">
        <v>0</v>
      </c>
      <c r="Q51" s="276">
        <v>50000</v>
      </c>
      <c r="R51" s="276">
        <v>100000</v>
      </c>
      <c r="S51" s="277">
        <v>100000</v>
      </c>
      <c r="T51" s="269" t="s">
        <v>346</v>
      </c>
    </row>
    <row r="52" spans="1:20" ht="16.5" customHeight="1" x14ac:dyDescent="0.2">
      <c r="A52" s="260"/>
      <c r="B52" s="278"/>
      <c r="C52" s="279"/>
      <c r="D52" s="305" t="s">
        <v>76</v>
      </c>
      <c r="E52" s="305"/>
      <c r="F52" s="305"/>
      <c r="G52" s="305"/>
      <c r="H52" s="305"/>
      <c r="I52" s="305"/>
      <c r="J52" s="305"/>
      <c r="K52" s="305"/>
      <c r="L52" s="272">
        <v>235</v>
      </c>
      <c r="M52" s="273">
        <v>3</v>
      </c>
      <c r="N52" s="273">
        <v>10</v>
      </c>
      <c r="O52" s="274">
        <v>0</v>
      </c>
      <c r="P52" s="275">
        <v>0</v>
      </c>
      <c r="Q52" s="276">
        <f t="shared" ref="Q52:S56" si="4">Q53</f>
        <v>50000</v>
      </c>
      <c r="R52" s="276">
        <f t="shared" si="4"/>
        <v>100000</v>
      </c>
      <c r="S52" s="277">
        <f t="shared" si="4"/>
        <v>100000</v>
      </c>
      <c r="T52" s="269" t="s">
        <v>346</v>
      </c>
    </row>
    <row r="53" spans="1:20" ht="66.75" customHeight="1" x14ac:dyDescent="0.2">
      <c r="A53" s="260"/>
      <c r="B53" s="278"/>
      <c r="C53" s="279"/>
      <c r="D53" s="281"/>
      <c r="E53" s="282" t="s">
        <v>348</v>
      </c>
      <c r="F53" s="282"/>
      <c r="G53" s="282"/>
      <c r="H53" s="282"/>
      <c r="I53" s="282"/>
      <c r="J53" s="282"/>
      <c r="K53" s="282"/>
      <c r="L53" s="283">
        <v>235</v>
      </c>
      <c r="M53" s="284">
        <v>3</v>
      </c>
      <c r="N53" s="284">
        <v>10</v>
      </c>
      <c r="O53" s="285">
        <v>6500000000</v>
      </c>
      <c r="P53" s="286">
        <v>0</v>
      </c>
      <c r="Q53" s="287">
        <f t="shared" si="4"/>
        <v>50000</v>
      </c>
      <c r="R53" s="287">
        <f t="shared" si="4"/>
        <v>100000</v>
      </c>
      <c r="S53" s="288">
        <f t="shared" si="4"/>
        <v>100000</v>
      </c>
      <c r="T53" s="269" t="s">
        <v>346</v>
      </c>
    </row>
    <row r="54" spans="1:20" ht="54" customHeight="1" x14ac:dyDescent="0.2">
      <c r="A54" s="260"/>
      <c r="B54" s="278"/>
      <c r="C54" s="279"/>
      <c r="D54" s="281"/>
      <c r="E54" s="290"/>
      <c r="F54" s="291" t="s">
        <v>362</v>
      </c>
      <c r="G54" s="291"/>
      <c r="H54" s="291"/>
      <c r="I54" s="291"/>
      <c r="J54" s="291"/>
      <c r="K54" s="291"/>
      <c r="L54" s="283">
        <v>235</v>
      </c>
      <c r="M54" s="284">
        <v>3</v>
      </c>
      <c r="N54" s="284">
        <v>10</v>
      </c>
      <c r="O54" s="285">
        <v>6530000000</v>
      </c>
      <c r="P54" s="286">
        <v>0</v>
      </c>
      <c r="Q54" s="287">
        <f t="shared" si="4"/>
        <v>50000</v>
      </c>
      <c r="R54" s="287">
        <f t="shared" si="4"/>
        <v>100000</v>
      </c>
      <c r="S54" s="288">
        <f t="shared" si="4"/>
        <v>100000</v>
      </c>
      <c r="T54" s="269" t="s">
        <v>346</v>
      </c>
    </row>
    <row r="55" spans="1:20" ht="47.25" customHeight="1" x14ac:dyDescent="0.2">
      <c r="A55" s="260"/>
      <c r="B55" s="278"/>
      <c r="C55" s="279"/>
      <c r="D55" s="281"/>
      <c r="E55" s="290"/>
      <c r="F55" s="290"/>
      <c r="G55" s="290"/>
      <c r="H55" s="290"/>
      <c r="I55" s="290"/>
      <c r="J55" s="290"/>
      <c r="K55" s="290" t="s">
        <v>363</v>
      </c>
      <c r="L55" s="283">
        <v>235</v>
      </c>
      <c r="M55" s="284">
        <v>3</v>
      </c>
      <c r="N55" s="284">
        <v>10</v>
      </c>
      <c r="O55" s="285">
        <v>6530095020</v>
      </c>
      <c r="P55" s="286">
        <v>0</v>
      </c>
      <c r="Q55" s="287">
        <f t="shared" si="4"/>
        <v>50000</v>
      </c>
      <c r="R55" s="287">
        <f t="shared" si="4"/>
        <v>100000</v>
      </c>
      <c r="S55" s="288">
        <f t="shared" si="4"/>
        <v>100000</v>
      </c>
      <c r="T55" s="269"/>
    </row>
    <row r="56" spans="1:20" ht="37.5" customHeight="1" x14ac:dyDescent="0.2">
      <c r="A56" s="260"/>
      <c r="B56" s="278"/>
      <c r="C56" s="279"/>
      <c r="D56" s="281"/>
      <c r="E56" s="290"/>
      <c r="F56" s="290"/>
      <c r="G56" s="290"/>
      <c r="H56" s="290"/>
      <c r="I56" s="290"/>
      <c r="J56" s="290"/>
      <c r="K56" s="290" t="s">
        <v>309</v>
      </c>
      <c r="L56" s="283">
        <v>235</v>
      </c>
      <c r="M56" s="284">
        <v>3</v>
      </c>
      <c r="N56" s="284">
        <v>10</v>
      </c>
      <c r="O56" s="285">
        <v>6530095020</v>
      </c>
      <c r="P56" s="286">
        <v>240</v>
      </c>
      <c r="Q56" s="287">
        <f t="shared" si="4"/>
        <v>50000</v>
      </c>
      <c r="R56" s="287">
        <f t="shared" si="4"/>
        <v>100000</v>
      </c>
      <c r="S56" s="288">
        <f t="shared" si="4"/>
        <v>100000</v>
      </c>
      <c r="T56" s="269"/>
    </row>
    <row r="57" spans="1:20" ht="17.25" customHeight="1" x14ac:dyDescent="0.2">
      <c r="A57" s="260"/>
      <c r="B57" s="278"/>
      <c r="C57" s="279"/>
      <c r="D57" s="281"/>
      <c r="E57" s="290"/>
      <c r="F57" s="290"/>
      <c r="G57" s="291" t="s">
        <v>353</v>
      </c>
      <c r="H57" s="291"/>
      <c r="I57" s="291"/>
      <c r="J57" s="291"/>
      <c r="K57" s="291"/>
      <c r="L57" s="283">
        <v>235</v>
      </c>
      <c r="M57" s="284">
        <v>3</v>
      </c>
      <c r="N57" s="284">
        <v>10</v>
      </c>
      <c r="O57" s="285">
        <v>6530095020</v>
      </c>
      <c r="P57" s="286">
        <v>244</v>
      </c>
      <c r="Q57" s="287">
        <v>50000</v>
      </c>
      <c r="R57" s="287">
        <v>100000</v>
      </c>
      <c r="S57" s="292">
        <v>100000</v>
      </c>
      <c r="T57" s="269" t="s">
        <v>346</v>
      </c>
    </row>
    <row r="58" spans="1:20" ht="12.75" customHeight="1" x14ac:dyDescent="0.2">
      <c r="A58" s="260"/>
      <c r="B58" s="303" t="s">
        <v>325</v>
      </c>
      <c r="C58" s="304"/>
      <c r="D58" s="304"/>
      <c r="E58" s="304"/>
      <c r="F58" s="304"/>
      <c r="G58" s="304"/>
      <c r="H58" s="304"/>
      <c r="I58" s="304"/>
      <c r="J58" s="304"/>
      <c r="K58" s="304"/>
      <c r="L58" s="272">
        <v>235</v>
      </c>
      <c r="M58" s="273">
        <v>4</v>
      </c>
      <c r="N58" s="273">
        <v>0</v>
      </c>
      <c r="O58" s="274">
        <v>0</v>
      </c>
      <c r="P58" s="275">
        <v>0</v>
      </c>
      <c r="Q58" s="276">
        <v>799000</v>
      </c>
      <c r="R58" s="276">
        <f>R59</f>
        <v>826000</v>
      </c>
      <c r="S58" s="277">
        <f>S59</f>
        <v>859000</v>
      </c>
      <c r="T58" s="269" t="s">
        <v>346</v>
      </c>
    </row>
    <row r="59" spans="1:20" ht="29.25" customHeight="1" x14ac:dyDescent="0.2">
      <c r="A59" s="260"/>
      <c r="B59" s="306"/>
      <c r="C59" s="307"/>
      <c r="D59" s="307"/>
      <c r="E59" s="307"/>
      <c r="F59" s="307"/>
      <c r="G59" s="307"/>
      <c r="H59" s="307"/>
      <c r="I59" s="307"/>
      <c r="J59" s="307"/>
      <c r="K59" s="308" t="s">
        <v>326</v>
      </c>
      <c r="L59" s="272">
        <v>235</v>
      </c>
      <c r="M59" s="273">
        <v>4</v>
      </c>
      <c r="N59" s="273">
        <v>9</v>
      </c>
      <c r="O59" s="274">
        <v>0</v>
      </c>
      <c r="P59" s="275">
        <v>0</v>
      </c>
      <c r="Q59" s="276">
        <v>799000</v>
      </c>
      <c r="R59" s="276">
        <f>R60</f>
        <v>826000</v>
      </c>
      <c r="S59" s="277">
        <f>S60</f>
        <v>859000</v>
      </c>
      <c r="T59" s="269"/>
    </row>
    <row r="60" spans="1:20" s="232" customFormat="1" ht="62.25" customHeight="1" x14ac:dyDescent="0.2">
      <c r="A60" s="260"/>
      <c r="B60" s="296"/>
      <c r="C60" s="297"/>
      <c r="D60" s="282" t="s">
        <v>348</v>
      </c>
      <c r="E60" s="282"/>
      <c r="F60" s="282"/>
      <c r="G60" s="282"/>
      <c r="H60" s="282"/>
      <c r="I60" s="282"/>
      <c r="J60" s="282"/>
      <c r="K60" s="282"/>
      <c r="L60" s="283">
        <v>235</v>
      </c>
      <c r="M60" s="284">
        <v>4</v>
      </c>
      <c r="N60" s="284">
        <v>9</v>
      </c>
      <c r="O60" s="285">
        <v>6500000000</v>
      </c>
      <c r="P60" s="286">
        <v>0</v>
      </c>
      <c r="Q60" s="287">
        <v>799000</v>
      </c>
      <c r="R60" s="287">
        <v>826000</v>
      </c>
      <c r="S60" s="288">
        <v>859000</v>
      </c>
      <c r="T60" s="269" t="s">
        <v>346</v>
      </c>
    </row>
    <row r="61" spans="1:20" ht="37.5" customHeight="1" x14ac:dyDescent="0.2">
      <c r="A61" s="260"/>
      <c r="B61" s="278"/>
      <c r="C61" s="279"/>
      <c r="D61" s="281"/>
      <c r="E61" s="282" t="s">
        <v>364</v>
      </c>
      <c r="F61" s="282"/>
      <c r="G61" s="282"/>
      <c r="H61" s="282"/>
      <c r="I61" s="282"/>
      <c r="J61" s="282"/>
      <c r="K61" s="282"/>
      <c r="L61" s="283">
        <v>235</v>
      </c>
      <c r="M61" s="284">
        <v>4</v>
      </c>
      <c r="N61" s="284">
        <v>9</v>
      </c>
      <c r="O61" s="285">
        <v>6540000000</v>
      </c>
      <c r="P61" s="286">
        <v>0</v>
      </c>
      <c r="Q61" s="287">
        <f t="shared" ref="Q61:S62" si="5">Q62</f>
        <v>799000</v>
      </c>
      <c r="R61" s="287">
        <f t="shared" si="5"/>
        <v>826000</v>
      </c>
      <c r="S61" s="288">
        <f t="shared" si="5"/>
        <v>859000</v>
      </c>
      <c r="T61" s="269" t="s">
        <v>346</v>
      </c>
    </row>
    <row r="62" spans="1:20" ht="45.75" customHeight="1" x14ac:dyDescent="0.2">
      <c r="A62" s="260"/>
      <c r="B62" s="278"/>
      <c r="C62" s="279"/>
      <c r="D62" s="281"/>
      <c r="E62" s="290"/>
      <c r="F62" s="282" t="s">
        <v>365</v>
      </c>
      <c r="G62" s="282"/>
      <c r="H62" s="282"/>
      <c r="I62" s="282"/>
      <c r="J62" s="282"/>
      <c r="K62" s="282"/>
      <c r="L62" s="283">
        <v>235</v>
      </c>
      <c r="M62" s="284">
        <v>4</v>
      </c>
      <c r="N62" s="284">
        <v>9</v>
      </c>
      <c r="O62" s="285">
        <v>6540095280</v>
      </c>
      <c r="P62" s="286">
        <v>0</v>
      </c>
      <c r="Q62" s="287">
        <f t="shared" si="5"/>
        <v>799000</v>
      </c>
      <c r="R62" s="287">
        <f t="shared" si="5"/>
        <v>826000</v>
      </c>
      <c r="S62" s="288">
        <f t="shared" si="5"/>
        <v>859000</v>
      </c>
      <c r="T62" s="269" t="s">
        <v>346</v>
      </c>
    </row>
    <row r="63" spans="1:20" ht="25.5" customHeight="1" x14ac:dyDescent="0.2">
      <c r="A63" s="260"/>
      <c r="B63" s="278"/>
      <c r="C63" s="279"/>
      <c r="D63" s="281"/>
      <c r="E63" s="290"/>
      <c r="F63" s="289"/>
      <c r="G63" s="289"/>
      <c r="H63" s="289"/>
      <c r="I63" s="289"/>
      <c r="J63" s="289"/>
      <c r="K63" s="289" t="s">
        <v>309</v>
      </c>
      <c r="L63" s="283">
        <v>235</v>
      </c>
      <c r="M63" s="284">
        <v>4</v>
      </c>
      <c r="N63" s="284">
        <v>9</v>
      </c>
      <c r="O63" s="285">
        <v>6540095280</v>
      </c>
      <c r="P63" s="286">
        <v>240</v>
      </c>
      <c r="Q63" s="287">
        <f>Q64</f>
        <v>799000</v>
      </c>
      <c r="R63" s="287">
        <f>R64</f>
        <v>826000</v>
      </c>
      <c r="S63" s="288">
        <f>S64</f>
        <v>859000</v>
      </c>
      <c r="T63" s="269"/>
    </row>
    <row r="64" spans="1:20" ht="19.899999999999999" customHeight="1" x14ac:dyDescent="0.2">
      <c r="A64" s="260"/>
      <c r="B64" s="278"/>
      <c r="C64" s="279"/>
      <c r="D64" s="281"/>
      <c r="E64" s="290"/>
      <c r="F64" s="290"/>
      <c r="G64" s="282" t="s">
        <v>353</v>
      </c>
      <c r="H64" s="282"/>
      <c r="I64" s="282"/>
      <c r="J64" s="282"/>
      <c r="K64" s="282"/>
      <c r="L64" s="283">
        <v>235</v>
      </c>
      <c r="M64" s="284">
        <v>4</v>
      </c>
      <c r="N64" s="284">
        <v>9</v>
      </c>
      <c r="O64" s="285">
        <v>6540095280</v>
      </c>
      <c r="P64" s="286">
        <v>244</v>
      </c>
      <c r="Q64" s="287">
        <v>799000</v>
      </c>
      <c r="R64" s="287">
        <v>826000</v>
      </c>
      <c r="S64" s="292">
        <v>859000</v>
      </c>
      <c r="T64" s="269" t="s">
        <v>346</v>
      </c>
    </row>
    <row r="65" spans="1:20" ht="19.899999999999999" customHeight="1" x14ac:dyDescent="0.2">
      <c r="A65" s="260"/>
      <c r="B65" s="278"/>
      <c r="C65" s="279"/>
      <c r="D65" s="281"/>
      <c r="E65" s="290"/>
      <c r="F65" s="290"/>
      <c r="G65" s="289"/>
      <c r="H65" s="289"/>
      <c r="I65" s="289"/>
      <c r="J65" s="289"/>
      <c r="K65" s="309" t="s">
        <v>366</v>
      </c>
      <c r="L65" s="283">
        <v>235</v>
      </c>
      <c r="M65" s="284">
        <v>5</v>
      </c>
      <c r="N65" s="284">
        <v>0</v>
      </c>
      <c r="O65" s="285">
        <v>0</v>
      </c>
      <c r="P65" s="286">
        <v>0</v>
      </c>
      <c r="Q65" s="276">
        <v>990000</v>
      </c>
      <c r="R65" s="287"/>
      <c r="S65" s="292"/>
      <c r="T65" s="269"/>
    </row>
    <row r="66" spans="1:20" ht="19.899999999999999" customHeight="1" x14ac:dyDescent="0.2">
      <c r="A66" s="260"/>
      <c r="B66" s="278"/>
      <c r="C66" s="279"/>
      <c r="D66" s="281"/>
      <c r="E66" s="290"/>
      <c r="F66" s="290"/>
      <c r="G66" s="289"/>
      <c r="H66" s="289"/>
      <c r="I66" s="289"/>
      <c r="J66" s="289"/>
      <c r="K66" s="309" t="s">
        <v>367</v>
      </c>
      <c r="L66" s="283">
        <v>235</v>
      </c>
      <c r="M66" s="284">
        <v>5</v>
      </c>
      <c r="N66" s="284">
        <v>3</v>
      </c>
      <c r="O66" s="285">
        <v>6500000000</v>
      </c>
      <c r="P66" s="286">
        <v>0</v>
      </c>
      <c r="Q66" s="287">
        <v>990000</v>
      </c>
      <c r="R66" s="287"/>
      <c r="S66" s="292"/>
      <c r="T66" s="269"/>
    </row>
    <row r="67" spans="1:20" ht="58.5" customHeight="1" x14ac:dyDescent="0.2">
      <c r="A67" s="260"/>
      <c r="B67" s="278"/>
      <c r="C67" s="279"/>
      <c r="D67" s="281"/>
      <c r="E67" s="290"/>
      <c r="F67" s="290"/>
      <c r="G67" s="289"/>
      <c r="H67" s="289"/>
      <c r="I67" s="289"/>
      <c r="J67" s="289"/>
      <c r="K67" s="289" t="s">
        <v>307</v>
      </c>
      <c r="L67" s="283">
        <v>235</v>
      </c>
      <c r="M67" s="284">
        <v>5</v>
      </c>
      <c r="N67" s="284">
        <v>3</v>
      </c>
      <c r="O67" s="285">
        <v>6500000000</v>
      </c>
      <c r="P67" s="286">
        <v>0</v>
      </c>
      <c r="Q67" s="287">
        <v>990000</v>
      </c>
      <c r="R67" s="287"/>
      <c r="S67" s="292"/>
      <c r="T67" s="269"/>
    </row>
    <row r="68" spans="1:20" ht="54" customHeight="1" x14ac:dyDescent="0.2">
      <c r="A68" s="260"/>
      <c r="B68" s="278"/>
      <c r="C68" s="279"/>
      <c r="D68" s="281"/>
      <c r="E68" s="290"/>
      <c r="F68" s="290"/>
      <c r="G68" s="289"/>
      <c r="H68" s="289"/>
      <c r="I68" s="289"/>
      <c r="J68" s="289"/>
      <c r="K68" s="289" t="s">
        <v>368</v>
      </c>
      <c r="L68" s="283">
        <v>235</v>
      </c>
      <c r="M68" s="284">
        <v>5</v>
      </c>
      <c r="N68" s="284">
        <v>3</v>
      </c>
      <c r="O68" s="285">
        <v>6550000000</v>
      </c>
      <c r="P68" s="286">
        <v>0</v>
      </c>
      <c r="Q68" s="287">
        <v>990000</v>
      </c>
      <c r="R68" s="287"/>
      <c r="S68" s="292"/>
      <c r="T68" s="269"/>
    </row>
    <row r="69" spans="1:20" ht="29.25" customHeight="1" x14ac:dyDescent="0.2">
      <c r="A69" s="260"/>
      <c r="B69" s="278"/>
      <c r="C69" s="279"/>
      <c r="D69" s="281"/>
      <c r="E69" s="290"/>
      <c r="F69" s="290"/>
      <c r="G69" s="289"/>
      <c r="H69" s="289"/>
      <c r="I69" s="289"/>
      <c r="J69" s="289"/>
      <c r="K69" s="289" t="s">
        <v>332</v>
      </c>
      <c r="L69" s="283">
        <v>235</v>
      </c>
      <c r="M69" s="284">
        <v>5</v>
      </c>
      <c r="N69" s="284">
        <v>3</v>
      </c>
      <c r="O69" s="285" t="s">
        <v>333</v>
      </c>
      <c r="P69" s="286">
        <v>240</v>
      </c>
      <c r="Q69" s="287">
        <v>990000</v>
      </c>
      <c r="R69" s="287"/>
      <c r="S69" s="292"/>
      <c r="T69" s="269"/>
    </row>
    <row r="70" spans="1:20" ht="29.25" customHeight="1" x14ac:dyDescent="0.2">
      <c r="A70" s="260"/>
      <c r="B70" s="278"/>
      <c r="C70" s="279"/>
      <c r="D70" s="281"/>
      <c r="E70" s="290"/>
      <c r="F70" s="290"/>
      <c r="G70" s="289"/>
      <c r="H70" s="289"/>
      <c r="I70" s="289"/>
      <c r="J70" s="289"/>
      <c r="K70" s="289" t="s">
        <v>369</v>
      </c>
      <c r="L70" s="283">
        <v>235</v>
      </c>
      <c r="M70" s="284">
        <v>5</v>
      </c>
      <c r="N70" s="284">
        <v>3</v>
      </c>
      <c r="O70" s="285" t="s">
        <v>333</v>
      </c>
      <c r="P70" s="286">
        <v>244</v>
      </c>
      <c r="Q70" s="287">
        <v>990000</v>
      </c>
      <c r="R70" s="287"/>
      <c r="S70" s="292"/>
      <c r="T70" s="269"/>
    </row>
    <row r="71" spans="1:20" ht="15.75" customHeight="1" x14ac:dyDescent="0.2">
      <c r="A71" s="260"/>
      <c r="B71" s="310" t="s">
        <v>370</v>
      </c>
      <c r="C71" s="311"/>
      <c r="D71" s="311"/>
      <c r="E71" s="311"/>
      <c r="F71" s="311"/>
      <c r="G71" s="311"/>
      <c r="H71" s="311"/>
      <c r="I71" s="311"/>
      <c r="J71" s="311"/>
      <c r="K71" s="311"/>
      <c r="L71" s="272">
        <v>235</v>
      </c>
      <c r="M71" s="273">
        <v>8</v>
      </c>
      <c r="N71" s="273">
        <v>0</v>
      </c>
      <c r="O71" s="274">
        <v>0</v>
      </c>
      <c r="P71" s="275">
        <v>0</v>
      </c>
      <c r="Q71" s="276">
        <f t="shared" ref="Q71:S73" si="6">Q72</f>
        <v>3550438</v>
      </c>
      <c r="R71" s="276">
        <f t="shared" si="6"/>
        <v>1965230</v>
      </c>
      <c r="S71" s="277">
        <f t="shared" si="6"/>
        <v>1876230</v>
      </c>
      <c r="T71" s="269" t="s">
        <v>346</v>
      </c>
    </row>
    <row r="72" spans="1:20" ht="18" customHeight="1" x14ac:dyDescent="0.2">
      <c r="A72" s="260"/>
      <c r="B72" s="278"/>
      <c r="C72" s="279"/>
      <c r="D72" s="305" t="s">
        <v>335</v>
      </c>
      <c r="E72" s="305"/>
      <c r="F72" s="305"/>
      <c r="G72" s="305"/>
      <c r="H72" s="305"/>
      <c r="I72" s="305"/>
      <c r="J72" s="305"/>
      <c r="K72" s="305"/>
      <c r="L72" s="272">
        <v>235</v>
      </c>
      <c r="M72" s="273">
        <v>8</v>
      </c>
      <c r="N72" s="273">
        <v>1</v>
      </c>
      <c r="O72" s="274">
        <v>0</v>
      </c>
      <c r="P72" s="275">
        <v>0</v>
      </c>
      <c r="Q72" s="312">
        <f>Q73</f>
        <v>3550438</v>
      </c>
      <c r="R72" s="312">
        <v>1965230</v>
      </c>
      <c r="S72" s="313">
        <f t="shared" si="6"/>
        <v>1876230</v>
      </c>
      <c r="T72" s="269" t="s">
        <v>346</v>
      </c>
    </row>
    <row r="73" spans="1:20" ht="73.5" customHeight="1" x14ac:dyDescent="0.2">
      <c r="A73" s="260"/>
      <c r="B73" s="278"/>
      <c r="C73" s="279"/>
      <c r="D73" s="281"/>
      <c r="E73" s="282" t="s">
        <v>348</v>
      </c>
      <c r="F73" s="282"/>
      <c r="G73" s="282"/>
      <c r="H73" s="282"/>
      <c r="I73" s="282"/>
      <c r="J73" s="282"/>
      <c r="K73" s="282"/>
      <c r="L73" s="283">
        <v>235</v>
      </c>
      <c r="M73" s="284">
        <v>8</v>
      </c>
      <c r="N73" s="284">
        <v>1</v>
      </c>
      <c r="O73" s="285">
        <v>6500000000</v>
      </c>
      <c r="P73" s="286">
        <v>0</v>
      </c>
      <c r="Q73" s="287">
        <f>Q74</f>
        <v>3550438</v>
      </c>
      <c r="R73" s="287">
        <f t="shared" si="6"/>
        <v>1965230</v>
      </c>
      <c r="S73" s="288">
        <f t="shared" si="6"/>
        <v>1876230</v>
      </c>
      <c r="T73" s="269" t="s">
        <v>346</v>
      </c>
    </row>
    <row r="74" spans="1:20" ht="33.75" customHeight="1" x14ac:dyDescent="0.2">
      <c r="A74" s="260"/>
      <c r="B74" s="278"/>
      <c r="C74" s="279"/>
      <c r="D74" s="281"/>
      <c r="E74" s="290"/>
      <c r="F74" s="282" t="s">
        <v>371</v>
      </c>
      <c r="G74" s="282"/>
      <c r="H74" s="282"/>
      <c r="I74" s="282"/>
      <c r="J74" s="282"/>
      <c r="K74" s="282"/>
      <c r="L74" s="283">
        <v>235</v>
      </c>
      <c r="M74" s="284">
        <v>8</v>
      </c>
      <c r="N74" s="284">
        <v>1</v>
      </c>
      <c r="O74" s="285">
        <v>6560000000</v>
      </c>
      <c r="P74" s="286">
        <v>0</v>
      </c>
      <c r="Q74" s="287">
        <v>3550438</v>
      </c>
      <c r="R74" s="287">
        <f>R75+R77</f>
        <v>1965230</v>
      </c>
      <c r="S74" s="288">
        <f>S75+S77</f>
        <v>1876230</v>
      </c>
      <c r="T74" s="269" t="s">
        <v>346</v>
      </c>
    </row>
    <row r="75" spans="1:20" ht="57.75" customHeight="1" x14ac:dyDescent="0.2">
      <c r="A75" s="260"/>
      <c r="B75" s="278"/>
      <c r="C75" s="279"/>
      <c r="D75" s="281"/>
      <c r="E75" s="290"/>
      <c r="F75" s="289"/>
      <c r="G75" s="289"/>
      <c r="H75" s="289"/>
      <c r="I75" s="289"/>
      <c r="J75" s="289"/>
      <c r="K75" s="289" t="s">
        <v>372</v>
      </c>
      <c r="L75" s="283">
        <v>235</v>
      </c>
      <c r="M75" s="284">
        <v>8</v>
      </c>
      <c r="N75" s="284">
        <v>1</v>
      </c>
      <c r="O75" s="285">
        <v>6560075080</v>
      </c>
      <c r="P75" s="286">
        <v>0</v>
      </c>
      <c r="Q75" s="287">
        <f>Q76</f>
        <v>1825100</v>
      </c>
      <c r="R75" s="287">
        <f>R76</f>
        <v>1825100</v>
      </c>
      <c r="S75" s="288">
        <f>S76</f>
        <v>1825100</v>
      </c>
      <c r="T75" s="269"/>
    </row>
    <row r="76" spans="1:20" ht="13.5" customHeight="1" x14ac:dyDescent="0.2">
      <c r="A76" s="260"/>
      <c r="B76" s="278"/>
      <c r="C76" s="279"/>
      <c r="D76" s="281"/>
      <c r="E76" s="290"/>
      <c r="F76" s="290"/>
      <c r="G76" s="282" t="s">
        <v>310</v>
      </c>
      <c r="H76" s="282"/>
      <c r="I76" s="282"/>
      <c r="J76" s="282"/>
      <c r="K76" s="282"/>
      <c r="L76" s="283">
        <v>235</v>
      </c>
      <c r="M76" s="284">
        <v>8</v>
      </c>
      <c r="N76" s="284">
        <v>1</v>
      </c>
      <c r="O76" s="285">
        <v>6560075080</v>
      </c>
      <c r="P76" s="286" t="s">
        <v>373</v>
      </c>
      <c r="Q76" s="287">
        <v>1825100</v>
      </c>
      <c r="R76" s="287">
        <v>1825100</v>
      </c>
      <c r="S76" s="292">
        <v>1825100</v>
      </c>
      <c r="T76" s="269" t="s">
        <v>346</v>
      </c>
    </row>
    <row r="77" spans="1:20" ht="46.5" customHeight="1" x14ac:dyDescent="0.2">
      <c r="A77" s="260"/>
      <c r="B77" s="278"/>
      <c r="C77" s="279"/>
      <c r="D77" s="281"/>
      <c r="E77" s="290"/>
      <c r="F77" s="290"/>
      <c r="G77" s="289"/>
      <c r="H77" s="289"/>
      <c r="I77" s="289"/>
      <c r="J77" s="289"/>
      <c r="K77" s="289" t="s">
        <v>339</v>
      </c>
      <c r="L77" s="283">
        <v>235</v>
      </c>
      <c r="M77" s="284">
        <v>8</v>
      </c>
      <c r="N77" s="284">
        <v>1</v>
      </c>
      <c r="O77" s="285">
        <v>6560095220</v>
      </c>
      <c r="P77" s="286">
        <v>0</v>
      </c>
      <c r="Q77" s="287">
        <v>200100</v>
      </c>
      <c r="R77" s="287">
        <f>R78</f>
        <v>140130</v>
      </c>
      <c r="S77" s="288">
        <f>S78</f>
        <v>51130</v>
      </c>
      <c r="T77" s="269"/>
    </row>
    <row r="78" spans="1:20" ht="27" customHeight="1" x14ac:dyDescent="0.2">
      <c r="A78" s="260"/>
      <c r="B78" s="278"/>
      <c r="C78" s="279"/>
      <c r="D78" s="281"/>
      <c r="E78" s="290"/>
      <c r="F78" s="282" t="s">
        <v>309</v>
      </c>
      <c r="G78" s="282"/>
      <c r="H78" s="282"/>
      <c r="I78" s="282"/>
      <c r="J78" s="282"/>
      <c r="K78" s="282"/>
      <c r="L78" s="283">
        <v>235</v>
      </c>
      <c r="M78" s="284">
        <v>8</v>
      </c>
      <c r="N78" s="284">
        <v>1</v>
      </c>
      <c r="O78" s="285">
        <v>6560095220</v>
      </c>
      <c r="P78" s="286">
        <v>240</v>
      </c>
      <c r="Q78" s="287">
        <v>200100</v>
      </c>
      <c r="R78" s="287">
        <v>140130</v>
      </c>
      <c r="S78" s="288">
        <v>51130</v>
      </c>
      <c r="T78" s="269" t="s">
        <v>346</v>
      </c>
    </row>
    <row r="79" spans="1:20" ht="27" customHeight="1" x14ac:dyDescent="0.2">
      <c r="A79" s="260"/>
      <c r="B79" s="278"/>
      <c r="C79" s="279"/>
      <c r="D79" s="281"/>
      <c r="E79" s="290"/>
      <c r="F79" s="289"/>
      <c r="G79" s="289" t="s">
        <v>353</v>
      </c>
      <c r="H79" s="289"/>
      <c r="I79" s="289"/>
      <c r="J79" s="289"/>
      <c r="K79" s="289" t="s">
        <v>353</v>
      </c>
      <c r="L79" s="283">
        <v>235</v>
      </c>
      <c r="M79" s="284">
        <v>8</v>
      </c>
      <c r="N79" s="284">
        <v>1</v>
      </c>
      <c r="O79" s="285">
        <v>6560095220</v>
      </c>
      <c r="P79" s="286">
        <v>247</v>
      </c>
      <c r="Q79" s="287">
        <v>200100</v>
      </c>
      <c r="R79" s="287">
        <v>140130</v>
      </c>
      <c r="S79" s="288">
        <v>51130</v>
      </c>
      <c r="T79" s="269"/>
    </row>
    <row r="80" spans="1:20" ht="27" customHeight="1" x14ac:dyDescent="0.2">
      <c r="A80" s="260"/>
      <c r="B80" s="278"/>
      <c r="C80" s="279"/>
      <c r="D80" s="281"/>
      <c r="E80" s="290"/>
      <c r="F80" s="289"/>
      <c r="G80" s="289"/>
      <c r="H80" s="289"/>
      <c r="I80" s="289"/>
      <c r="J80" s="289"/>
      <c r="K80" s="289" t="s">
        <v>374</v>
      </c>
      <c r="L80" s="283">
        <v>235</v>
      </c>
      <c r="M80" s="284">
        <v>8</v>
      </c>
      <c r="N80" s="284">
        <v>1</v>
      </c>
      <c r="O80" s="285" t="s">
        <v>375</v>
      </c>
      <c r="P80" s="286">
        <v>0</v>
      </c>
      <c r="Q80" s="287">
        <v>1525238</v>
      </c>
      <c r="R80" s="287"/>
      <c r="S80" s="288"/>
      <c r="T80" s="269"/>
    </row>
    <row r="81" spans="1:20" ht="27" customHeight="1" x14ac:dyDescent="0.2">
      <c r="A81" s="260"/>
      <c r="B81" s="278"/>
      <c r="C81" s="279"/>
      <c r="D81" s="281"/>
      <c r="E81" s="290"/>
      <c r="F81" s="289"/>
      <c r="G81" s="289"/>
      <c r="H81" s="289"/>
      <c r="I81" s="289"/>
      <c r="J81" s="289"/>
      <c r="K81" s="289" t="s">
        <v>376</v>
      </c>
      <c r="L81" s="283">
        <v>235</v>
      </c>
      <c r="M81" s="284">
        <v>11</v>
      </c>
      <c r="N81" s="284">
        <v>1</v>
      </c>
      <c r="O81" s="285" t="s">
        <v>375</v>
      </c>
      <c r="P81" s="286">
        <v>240</v>
      </c>
      <c r="Q81" s="287">
        <v>1525238</v>
      </c>
      <c r="R81" s="287"/>
      <c r="S81" s="288"/>
      <c r="T81" s="269"/>
    </row>
    <row r="82" spans="1:20" ht="38.25" customHeight="1" x14ac:dyDescent="0.2">
      <c r="A82" s="260"/>
      <c r="B82" s="278"/>
      <c r="C82" s="279"/>
      <c r="D82" s="281"/>
      <c r="E82" s="290"/>
      <c r="F82" s="290"/>
      <c r="G82" s="282" t="s">
        <v>353</v>
      </c>
      <c r="H82" s="282"/>
      <c r="I82" s="282"/>
      <c r="J82" s="282"/>
      <c r="K82" s="282"/>
      <c r="L82" s="283">
        <v>235</v>
      </c>
      <c r="M82" s="284">
        <v>11</v>
      </c>
      <c r="N82" s="284">
        <v>1</v>
      </c>
      <c r="O82" s="285" t="s">
        <v>375</v>
      </c>
      <c r="P82" s="286">
        <v>244</v>
      </c>
      <c r="Q82" s="287">
        <v>1525238</v>
      </c>
      <c r="R82" s="287"/>
      <c r="S82" s="292"/>
      <c r="T82" s="269" t="s">
        <v>346</v>
      </c>
    </row>
    <row r="83" spans="1:20" ht="38.25" customHeight="1" x14ac:dyDescent="0.2">
      <c r="A83" s="260"/>
      <c r="B83" s="314"/>
      <c r="C83" s="315"/>
      <c r="D83" s="316"/>
      <c r="E83" s="317"/>
      <c r="F83" s="317"/>
      <c r="G83" s="318"/>
      <c r="H83" s="318"/>
      <c r="I83" s="318"/>
      <c r="J83" s="318"/>
      <c r="K83" s="318"/>
      <c r="L83" s="319"/>
      <c r="M83" s="320"/>
      <c r="N83" s="320"/>
      <c r="O83" s="321"/>
      <c r="P83" s="322"/>
      <c r="Q83" s="323"/>
      <c r="R83" s="323"/>
      <c r="S83" s="324"/>
      <c r="T83" s="269"/>
    </row>
    <row r="84" spans="1:20" ht="13.5" customHeight="1" thickBot="1" x14ac:dyDescent="0.25">
      <c r="A84" s="241"/>
      <c r="B84" s="325"/>
      <c r="C84" s="326"/>
      <c r="D84" s="326"/>
      <c r="E84" s="326"/>
      <c r="F84" s="326"/>
      <c r="G84" s="326"/>
      <c r="H84" s="326"/>
      <c r="I84" s="326"/>
      <c r="J84" s="326"/>
      <c r="K84" s="327" t="s">
        <v>377</v>
      </c>
      <c r="L84" s="328"/>
      <c r="M84" s="328"/>
      <c r="N84" s="328"/>
      <c r="O84" s="329"/>
      <c r="P84" s="329"/>
      <c r="Q84" s="330">
        <v>7329100</v>
      </c>
      <c r="R84" s="330">
        <v>5055100</v>
      </c>
      <c r="S84" s="331">
        <v>5003200</v>
      </c>
      <c r="T84" s="332" t="s">
        <v>346</v>
      </c>
    </row>
    <row r="85" spans="1:20" ht="11.25" customHeight="1" x14ac:dyDescent="0.2">
      <c r="A85" s="241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4"/>
      <c r="M85" s="334"/>
      <c r="N85" s="334"/>
      <c r="O85" s="335"/>
      <c r="P85" s="335"/>
      <c r="Q85" s="336"/>
      <c r="R85" s="336"/>
      <c r="S85" s="336"/>
      <c r="T85" s="337" t="s">
        <v>346</v>
      </c>
    </row>
    <row r="86" spans="1:20" ht="12.75" customHeight="1" x14ac:dyDescent="0.2">
      <c r="A86" s="241"/>
      <c r="B86" s="338"/>
      <c r="C86" s="338"/>
      <c r="D86" s="338"/>
      <c r="E86" s="338"/>
      <c r="F86" s="338"/>
      <c r="G86" s="338"/>
      <c r="H86" s="338"/>
      <c r="I86" s="338"/>
      <c r="J86" s="338"/>
      <c r="K86" s="338"/>
      <c r="L86" s="339"/>
      <c r="M86" s="339"/>
      <c r="N86" s="339"/>
      <c r="O86" s="340"/>
      <c r="P86" s="340"/>
      <c r="Q86" s="243"/>
      <c r="R86" s="243"/>
      <c r="S86" s="243"/>
      <c r="T86" s="341"/>
    </row>
    <row r="87" spans="1:20" ht="12.75" customHeight="1" x14ac:dyDescent="0.2">
      <c r="A87" s="241"/>
      <c r="B87" s="338"/>
      <c r="C87" s="338"/>
      <c r="D87" s="338"/>
      <c r="E87" s="338"/>
      <c r="F87" s="338"/>
      <c r="G87" s="338"/>
      <c r="H87" s="338"/>
      <c r="I87" s="338" t="s">
        <v>378</v>
      </c>
      <c r="J87" s="338"/>
      <c r="K87" s="338"/>
      <c r="L87" s="339"/>
      <c r="M87" s="339"/>
      <c r="N87" s="339"/>
      <c r="O87" s="340"/>
      <c r="P87" s="340"/>
      <c r="Q87" s="232"/>
      <c r="R87" s="232"/>
      <c r="S87" s="232"/>
    </row>
    <row r="88" spans="1:20" ht="12.75" customHeight="1" x14ac:dyDescent="0.2">
      <c r="A88" s="241"/>
      <c r="B88" s="338"/>
      <c r="C88" s="338"/>
      <c r="D88" s="338"/>
      <c r="E88" s="338"/>
      <c r="F88" s="338"/>
      <c r="G88" s="338"/>
      <c r="H88" s="338"/>
      <c r="I88" s="338"/>
      <c r="J88" s="338"/>
      <c r="K88" s="338"/>
      <c r="L88" s="339"/>
      <c r="M88" s="339"/>
      <c r="N88" s="339"/>
      <c r="O88" s="340"/>
      <c r="P88" s="340"/>
      <c r="Q88" s="232"/>
      <c r="R88" s="232"/>
      <c r="S88" s="232"/>
    </row>
    <row r="89" spans="1:20" ht="12.75" customHeight="1" x14ac:dyDescent="0.2">
      <c r="A89" s="241"/>
      <c r="B89" s="338"/>
      <c r="C89" s="338"/>
      <c r="D89" s="338"/>
      <c r="E89" s="338"/>
      <c r="F89" s="338"/>
      <c r="G89" s="338"/>
      <c r="H89" s="338"/>
      <c r="I89" s="338" t="s">
        <v>378</v>
      </c>
      <c r="J89" s="338"/>
      <c r="K89" s="338"/>
      <c r="L89" s="339"/>
      <c r="M89" s="339"/>
      <c r="N89" s="339"/>
      <c r="O89" s="340"/>
      <c r="P89" s="340"/>
      <c r="Q89" s="232"/>
      <c r="R89" s="232"/>
      <c r="S89" s="232"/>
    </row>
    <row r="90" spans="1:20" ht="12.75" customHeight="1" x14ac:dyDescent="0.2">
      <c r="A90" s="241"/>
      <c r="B90" s="338"/>
      <c r="C90" s="338"/>
      <c r="D90" s="338"/>
      <c r="E90" s="338"/>
      <c r="F90" s="338"/>
      <c r="G90" s="338"/>
      <c r="H90" s="338"/>
      <c r="I90" s="338"/>
      <c r="J90" s="338"/>
      <c r="K90" s="338"/>
      <c r="L90" s="339"/>
      <c r="M90" s="339"/>
      <c r="N90" s="339"/>
      <c r="O90" s="340"/>
      <c r="P90" s="340"/>
      <c r="Q90" s="232"/>
      <c r="R90" s="232"/>
      <c r="S90" s="232"/>
    </row>
    <row r="91" spans="1:20" ht="12.75" customHeight="1" x14ac:dyDescent="0.2">
      <c r="A91" s="241"/>
      <c r="B91" s="338"/>
      <c r="C91" s="338"/>
      <c r="D91" s="338"/>
      <c r="E91" s="338"/>
      <c r="F91" s="338"/>
      <c r="G91" s="338"/>
      <c r="H91" s="338"/>
      <c r="I91" s="338"/>
      <c r="J91" s="338"/>
      <c r="K91" s="338"/>
      <c r="L91" s="339"/>
      <c r="M91" s="339"/>
      <c r="N91" s="339"/>
      <c r="O91" s="340"/>
      <c r="P91" s="340"/>
      <c r="Q91" s="232"/>
      <c r="R91" s="232"/>
      <c r="S91" s="232"/>
    </row>
    <row r="92" spans="1:20" ht="12.75" customHeight="1" x14ac:dyDescent="0.2">
      <c r="A92" s="241"/>
      <c r="B92" s="338"/>
      <c r="C92" s="338"/>
      <c r="D92" s="338"/>
      <c r="E92" s="338"/>
      <c r="F92" s="338"/>
      <c r="G92" s="338"/>
      <c r="H92" s="338"/>
      <c r="I92" s="338"/>
      <c r="J92" s="338"/>
      <c r="K92" s="338"/>
      <c r="L92" s="339"/>
      <c r="M92" s="339"/>
      <c r="N92" s="339"/>
      <c r="O92" s="340"/>
      <c r="P92" s="340"/>
      <c r="Q92" s="232"/>
      <c r="R92" s="232"/>
      <c r="S92" s="232"/>
    </row>
    <row r="93" spans="1:20" ht="12.75" customHeight="1" x14ac:dyDescent="0.2">
      <c r="A93" s="241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39"/>
      <c r="M93" s="339"/>
      <c r="N93" s="339"/>
      <c r="O93" s="340"/>
      <c r="P93" s="340"/>
    </row>
  </sheetData>
  <mergeCells count="38">
    <mergeCell ref="F78:K78"/>
    <mergeCell ref="G82:K82"/>
    <mergeCell ref="G64:K64"/>
    <mergeCell ref="B71:K71"/>
    <mergeCell ref="D72:K72"/>
    <mergeCell ref="E73:K73"/>
    <mergeCell ref="F74:K74"/>
    <mergeCell ref="G76:K76"/>
    <mergeCell ref="F54:K54"/>
    <mergeCell ref="G57:K57"/>
    <mergeCell ref="B58:K58"/>
    <mergeCell ref="D60:K60"/>
    <mergeCell ref="E61:K61"/>
    <mergeCell ref="F62:K62"/>
    <mergeCell ref="F44:K44"/>
    <mergeCell ref="G45:K45"/>
    <mergeCell ref="G50:K50"/>
    <mergeCell ref="B51:K51"/>
    <mergeCell ref="D52:K52"/>
    <mergeCell ref="E53:K53"/>
    <mergeCell ref="F21:K21"/>
    <mergeCell ref="G22:K22"/>
    <mergeCell ref="G25:K25"/>
    <mergeCell ref="B41:K41"/>
    <mergeCell ref="D42:K42"/>
    <mergeCell ref="E43:K43"/>
    <mergeCell ref="D11:K11"/>
    <mergeCell ref="E12:K12"/>
    <mergeCell ref="F14:K14"/>
    <mergeCell ref="G17:K17"/>
    <mergeCell ref="D19:K19"/>
    <mergeCell ref="E20:K20"/>
    <mergeCell ref="B4:P4"/>
    <mergeCell ref="B5:S5"/>
    <mergeCell ref="B6:P6"/>
    <mergeCell ref="B8:K8"/>
    <mergeCell ref="B9:K9"/>
    <mergeCell ref="B10:K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opLeftCell="F1" workbookViewId="0">
      <selection activeCell="F1" sqref="F1"/>
    </sheetView>
  </sheetViews>
  <sheetFormatPr defaultRowHeight="12.75" x14ac:dyDescent="0.2"/>
  <cols>
    <col min="1" max="1" width="0.42578125" style="439" hidden="1" customWidth="1"/>
    <col min="2" max="2" width="0.5703125" style="439" hidden="1" customWidth="1"/>
    <col min="3" max="3" width="2.140625" style="439" hidden="1" customWidth="1"/>
    <col min="4" max="4" width="0.85546875" style="439" hidden="1" customWidth="1"/>
    <col min="5" max="5" width="0.7109375" style="439" hidden="1" customWidth="1"/>
    <col min="6" max="6" width="5.85546875" style="439" customWidth="1"/>
    <col min="7" max="7" width="38.5703125" style="439" customWidth="1"/>
    <col min="8" max="8" width="11.5703125" style="439" customWidth="1"/>
    <col min="9" max="11" width="7.140625" style="439" customWidth="1"/>
    <col min="12" max="15" width="0" style="439" hidden="1" customWidth="1"/>
    <col min="16" max="18" width="14.28515625" style="439" customWidth="1"/>
    <col min="19" max="239" width="9.140625" style="236" customWidth="1"/>
    <col min="240" max="16384" width="9.140625" style="236"/>
  </cols>
  <sheetData>
    <row r="1" spans="1:18" ht="12.75" customHeight="1" x14ac:dyDescent="0.2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4"/>
      <c r="M1" s="344"/>
      <c r="N1" s="245"/>
      <c r="O1" s="245"/>
      <c r="P1" s="345" t="s">
        <v>379</v>
      </c>
      <c r="Q1" s="346"/>
      <c r="R1" s="245"/>
    </row>
    <row r="2" spans="1:18" ht="12.75" customHeight="1" x14ac:dyDescent="0.2">
      <c r="A2" s="343"/>
      <c r="B2" s="343"/>
      <c r="C2" s="343"/>
      <c r="D2" s="343"/>
      <c r="E2" s="343"/>
      <c r="F2" s="343"/>
      <c r="G2" s="343"/>
      <c r="H2" s="343"/>
      <c r="I2" s="343" t="s">
        <v>380</v>
      </c>
      <c r="J2" s="344"/>
      <c r="K2" s="343"/>
      <c r="L2" s="344"/>
      <c r="M2" s="344"/>
      <c r="N2" s="245"/>
      <c r="O2" s="245"/>
      <c r="P2" s="345" t="s">
        <v>381</v>
      </c>
      <c r="Q2" s="346"/>
      <c r="R2" s="245"/>
    </row>
    <row r="3" spans="1:18" ht="12.75" customHeight="1" x14ac:dyDescent="0.2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4"/>
      <c r="M3" s="344"/>
      <c r="N3" s="245"/>
      <c r="O3" s="245"/>
      <c r="P3" s="345" t="s">
        <v>382</v>
      </c>
      <c r="Q3" s="346"/>
      <c r="R3" s="245"/>
    </row>
    <row r="4" spans="1:18" ht="12.75" customHeight="1" x14ac:dyDescent="0.2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4"/>
      <c r="M4" s="344"/>
      <c r="N4" s="245"/>
      <c r="O4" s="245"/>
      <c r="P4" s="347" t="s">
        <v>383</v>
      </c>
      <c r="Q4" s="346"/>
      <c r="R4" s="245"/>
    </row>
    <row r="5" spans="1:18" ht="12.75" customHeight="1" x14ac:dyDescent="0.2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4"/>
      <c r="M5" s="344"/>
      <c r="N5" s="245"/>
      <c r="O5" s="245"/>
      <c r="P5" s="245"/>
      <c r="Q5" s="245"/>
      <c r="R5" s="245"/>
    </row>
    <row r="6" spans="1:18" ht="59.25" customHeight="1" x14ac:dyDescent="0.2">
      <c r="A6" s="348" t="s">
        <v>384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</row>
    <row r="7" spans="1:18" ht="12.75" customHeight="1" x14ac:dyDescent="0.2">
      <c r="A7" s="349"/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245"/>
      <c r="P7" s="245"/>
      <c r="Q7" s="245"/>
      <c r="R7" s="245"/>
    </row>
    <row r="8" spans="1:18" ht="12.75" customHeight="1" x14ac:dyDescent="0.2">
      <c r="A8" s="349"/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245"/>
      <c r="P8" s="245"/>
      <c r="Q8" s="245"/>
      <c r="R8" s="350" t="s">
        <v>295</v>
      </c>
    </row>
    <row r="9" spans="1:18" ht="11.25" customHeight="1" thickBot="1" x14ac:dyDescent="0.25">
      <c r="A9" s="294"/>
      <c r="B9" s="294"/>
      <c r="C9" s="294"/>
      <c r="D9" s="294"/>
      <c r="E9" s="294"/>
      <c r="F9" s="294"/>
      <c r="G9" s="351"/>
      <c r="H9" s="294"/>
      <c r="I9" s="294"/>
      <c r="J9" s="294"/>
      <c r="K9" s="294"/>
      <c r="L9" s="351"/>
      <c r="M9" s="351"/>
      <c r="N9" s="351" t="s">
        <v>385</v>
      </c>
      <c r="O9" s="351"/>
      <c r="P9" s="351"/>
      <c r="Q9" s="351"/>
      <c r="R9" s="351"/>
    </row>
    <row r="10" spans="1:18" ht="20.25" customHeight="1" thickBot="1" x14ac:dyDescent="0.25">
      <c r="A10" s="352"/>
      <c r="B10" s="353"/>
      <c r="C10" s="353"/>
      <c r="D10" s="354"/>
      <c r="E10" s="353"/>
      <c r="F10" s="354"/>
      <c r="G10" s="354" t="s">
        <v>217</v>
      </c>
      <c r="H10" s="355" t="s">
        <v>386</v>
      </c>
      <c r="I10" s="355" t="s">
        <v>387</v>
      </c>
      <c r="J10" s="355" t="s">
        <v>388</v>
      </c>
      <c r="K10" s="355" t="s">
        <v>389</v>
      </c>
      <c r="L10" s="355" t="s">
        <v>390</v>
      </c>
      <c r="M10" s="356" t="s">
        <v>391</v>
      </c>
      <c r="N10" s="356" t="s">
        <v>392</v>
      </c>
      <c r="O10" s="356" t="s">
        <v>393</v>
      </c>
      <c r="P10" s="356">
        <v>2021</v>
      </c>
      <c r="Q10" s="356">
        <v>2022</v>
      </c>
      <c r="R10" s="357">
        <v>2023</v>
      </c>
    </row>
    <row r="11" spans="1:18" ht="15.95" customHeight="1" x14ac:dyDescent="0.2">
      <c r="A11" s="358" t="s">
        <v>394</v>
      </c>
      <c r="B11" s="358"/>
      <c r="C11" s="358"/>
      <c r="D11" s="358"/>
      <c r="E11" s="358"/>
      <c r="F11" s="358"/>
      <c r="G11" s="359"/>
      <c r="H11" s="360">
        <v>0</v>
      </c>
      <c r="I11" s="361">
        <v>0</v>
      </c>
      <c r="J11" s="361">
        <v>0</v>
      </c>
      <c r="K11" s="362">
        <v>0</v>
      </c>
      <c r="L11" s="363"/>
      <c r="M11" s="364"/>
      <c r="N11" s="364"/>
      <c r="O11" s="365"/>
      <c r="P11" s="366">
        <v>0</v>
      </c>
      <c r="Q11" s="366">
        <v>123802.5</v>
      </c>
      <c r="R11" s="367">
        <v>244805</v>
      </c>
    </row>
    <row r="12" spans="1:18" ht="13.5" customHeight="1" x14ac:dyDescent="0.2">
      <c r="A12" s="368"/>
      <c r="B12" s="270" t="s">
        <v>395</v>
      </c>
      <c r="C12" s="270"/>
      <c r="D12" s="270"/>
      <c r="E12" s="270"/>
      <c r="F12" s="270"/>
      <c r="G12" s="369"/>
      <c r="H12" s="370">
        <v>6500000000</v>
      </c>
      <c r="I12" s="371">
        <v>0</v>
      </c>
      <c r="J12" s="371">
        <v>0</v>
      </c>
      <c r="K12" s="372">
        <v>0</v>
      </c>
      <c r="L12" s="373"/>
      <c r="M12" s="374"/>
      <c r="N12" s="374"/>
      <c r="O12" s="375"/>
      <c r="P12" s="376">
        <v>1992000</v>
      </c>
      <c r="Q12" s="376">
        <v>2059970</v>
      </c>
      <c r="R12" s="377">
        <v>2059970</v>
      </c>
    </row>
    <row r="13" spans="1:18" ht="75" customHeight="1" x14ac:dyDescent="0.2">
      <c r="A13" s="378"/>
      <c r="B13" s="379"/>
      <c r="C13" s="380" t="s">
        <v>306</v>
      </c>
      <c r="D13" s="380"/>
      <c r="E13" s="380"/>
      <c r="F13" s="380"/>
      <c r="G13" s="381"/>
      <c r="H13" s="382">
        <v>6550000000</v>
      </c>
      <c r="I13" s="383">
        <v>0</v>
      </c>
      <c r="J13" s="383">
        <v>0</v>
      </c>
      <c r="K13" s="384">
        <v>0</v>
      </c>
      <c r="L13" s="385"/>
      <c r="M13" s="386"/>
      <c r="N13" s="386"/>
      <c r="O13" s="387"/>
      <c r="P13" s="388">
        <v>680000</v>
      </c>
      <c r="Q13" s="388">
        <v>680000</v>
      </c>
      <c r="R13" s="389">
        <v>680000</v>
      </c>
    </row>
    <row r="14" spans="1:18" ht="66" customHeight="1" x14ac:dyDescent="0.2">
      <c r="A14" s="390" t="s">
        <v>396</v>
      </c>
      <c r="B14" s="390"/>
      <c r="C14" s="390"/>
      <c r="D14" s="390"/>
      <c r="E14" s="390"/>
      <c r="F14" s="390"/>
      <c r="G14" s="391"/>
      <c r="H14" s="382">
        <v>6550000000</v>
      </c>
      <c r="I14" s="383">
        <v>1</v>
      </c>
      <c r="J14" s="383">
        <v>2</v>
      </c>
      <c r="K14" s="384">
        <v>0</v>
      </c>
      <c r="L14" s="385"/>
      <c r="M14" s="386"/>
      <c r="N14" s="386"/>
      <c r="O14" s="387"/>
      <c r="P14" s="388">
        <v>680000</v>
      </c>
      <c r="Q14" s="388">
        <v>680000</v>
      </c>
      <c r="R14" s="389">
        <v>680000</v>
      </c>
    </row>
    <row r="15" spans="1:18" ht="37.5" customHeight="1" x14ac:dyDescent="0.2">
      <c r="A15" s="390" t="s">
        <v>397</v>
      </c>
      <c r="B15" s="390"/>
      <c r="C15" s="390"/>
      <c r="D15" s="390"/>
      <c r="E15" s="390"/>
      <c r="F15" s="390"/>
      <c r="G15" s="391"/>
      <c r="H15" s="382">
        <v>6550010010</v>
      </c>
      <c r="I15" s="392">
        <v>1</v>
      </c>
      <c r="J15" s="392">
        <v>2</v>
      </c>
      <c r="K15" s="393">
        <v>0</v>
      </c>
      <c r="L15" s="385"/>
      <c r="M15" s="386"/>
      <c r="N15" s="386"/>
      <c r="O15" s="387"/>
      <c r="P15" s="387">
        <v>680000</v>
      </c>
      <c r="Q15" s="387">
        <v>680000</v>
      </c>
      <c r="R15" s="394">
        <v>680000</v>
      </c>
    </row>
    <row r="16" spans="1:18" ht="23.25" customHeight="1" x14ac:dyDescent="0.2">
      <c r="A16" s="390" t="s">
        <v>398</v>
      </c>
      <c r="B16" s="390"/>
      <c r="C16" s="390"/>
      <c r="D16" s="390"/>
      <c r="E16" s="390"/>
      <c r="F16" s="390"/>
      <c r="G16" s="391"/>
      <c r="H16" s="382">
        <v>6550010010</v>
      </c>
      <c r="I16" s="392">
        <v>1</v>
      </c>
      <c r="J16" s="392">
        <v>2</v>
      </c>
      <c r="K16" s="393">
        <v>0</v>
      </c>
      <c r="L16" s="385"/>
      <c r="M16" s="386"/>
      <c r="N16" s="386"/>
      <c r="O16" s="387"/>
      <c r="P16" s="387">
        <v>680000</v>
      </c>
      <c r="Q16" s="387">
        <v>680000</v>
      </c>
      <c r="R16" s="394">
        <v>680000</v>
      </c>
    </row>
    <row r="17" spans="1:18" ht="23.25" customHeight="1" x14ac:dyDescent="0.2">
      <c r="A17" s="395"/>
      <c r="B17" s="396"/>
      <c r="C17" s="397"/>
      <c r="D17" s="397"/>
      <c r="E17" s="397"/>
      <c r="F17" s="397"/>
      <c r="G17" s="396" t="s">
        <v>399</v>
      </c>
      <c r="H17" s="382">
        <v>6550010010</v>
      </c>
      <c r="I17" s="392">
        <v>1</v>
      </c>
      <c r="J17" s="392">
        <v>2</v>
      </c>
      <c r="K17" s="393">
        <v>120</v>
      </c>
      <c r="L17" s="385"/>
      <c r="M17" s="386"/>
      <c r="N17" s="386"/>
      <c r="O17" s="387"/>
      <c r="P17" s="387">
        <v>680000</v>
      </c>
      <c r="Q17" s="387">
        <v>680000</v>
      </c>
      <c r="R17" s="394">
        <v>680000</v>
      </c>
    </row>
    <row r="18" spans="1:18" ht="50.25" customHeight="1" x14ac:dyDescent="0.2">
      <c r="A18" s="378"/>
      <c r="B18" s="379"/>
      <c r="C18" s="380" t="s">
        <v>306</v>
      </c>
      <c r="D18" s="380"/>
      <c r="E18" s="380"/>
      <c r="F18" s="380"/>
      <c r="G18" s="381"/>
      <c r="H18" s="382">
        <v>6500000000</v>
      </c>
      <c r="I18" s="383">
        <v>1</v>
      </c>
      <c r="J18" s="383">
        <v>4</v>
      </c>
      <c r="K18" s="384">
        <v>0</v>
      </c>
      <c r="L18" s="385"/>
      <c r="M18" s="386"/>
      <c r="N18" s="386"/>
      <c r="O18" s="387"/>
      <c r="P18" s="388">
        <v>1289800</v>
      </c>
      <c r="Q18" s="388">
        <v>1357770</v>
      </c>
      <c r="R18" s="389">
        <v>1357770</v>
      </c>
    </row>
    <row r="19" spans="1:18" ht="63" customHeight="1" x14ac:dyDescent="0.2">
      <c r="A19" s="398" t="s">
        <v>400</v>
      </c>
      <c r="B19" s="398"/>
      <c r="C19" s="398"/>
      <c r="D19" s="398"/>
      <c r="E19" s="398"/>
      <c r="F19" s="398"/>
      <c r="G19" s="399"/>
      <c r="H19" s="382">
        <v>6500000000</v>
      </c>
      <c r="I19" s="383">
        <v>1</v>
      </c>
      <c r="J19" s="383">
        <v>4</v>
      </c>
      <c r="K19" s="384">
        <v>0</v>
      </c>
      <c r="L19" s="385"/>
      <c r="M19" s="386"/>
      <c r="N19" s="386"/>
      <c r="O19" s="387"/>
      <c r="P19" s="388">
        <v>1289800</v>
      </c>
      <c r="Q19" s="388">
        <v>1257770</v>
      </c>
      <c r="R19" s="389">
        <v>1357770</v>
      </c>
    </row>
    <row r="20" spans="1:18" ht="52.5" customHeight="1" x14ac:dyDescent="0.2">
      <c r="A20" s="398" t="s">
        <v>401</v>
      </c>
      <c r="B20" s="398"/>
      <c r="C20" s="398"/>
      <c r="D20" s="398"/>
      <c r="E20" s="398"/>
      <c r="F20" s="398"/>
      <c r="G20" s="399"/>
      <c r="H20" s="382">
        <v>6510000000</v>
      </c>
      <c r="I20" s="383">
        <v>1</v>
      </c>
      <c r="J20" s="383">
        <v>4</v>
      </c>
      <c r="K20" s="393">
        <v>0</v>
      </c>
      <c r="L20" s="385"/>
      <c r="M20" s="386"/>
      <c r="N20" s="386"/>
      <c r="O20" s="387"/>
      <c r="P20" s="387">
        <v>1289800</v>
      </c>
      <c r="Q20" s="387">
        <v>1257770</v>
      </c>
      <c r="R20" s="394">
        <v>1357770</v>
      </c>
    </row>
    <row r="21" spans="1:18" ht="26.25" customHeight="1" x14ac:dyDescent="0.2">
      <c r="A21" s="398" t="s">
        <v>308</v>
      </c>
      <c r="B21" s="398"/>
      <c r="C21" s="398"/>
      <c r="D21" s="398"/>
      <c r="E21" s="398"/>
      <c r="F21" s="398"/>
      <c r="G21" s="399"/>
      <c r="H21" s="382">
        <v>6510010020</v>
      </c>
      <c r="I21" s="383">
        <v>1</v>
      </c>
      <c r="J21" s="383">
        <v>4</v>
      </c>
      <c r="K21" s="393">
        <v>0</v>
      </c>
      <c r="L21" s="385"/>
      <c r="M21" s="386"/>
      <c r="N21" s="386"/>
      <c r="O21" s="387"/>
      <c r="P21" s="387">
        <v>1289800</v>
      </c>
      <c r="Q21" s="387">
        <v>1257770</v>
      </c>
      <c r="R21" s="394">
        <v>1357770</v>
      </c>
    </row>
    <row r="22" spans="1:18" ht="24" customHeight="1" x14ac:dyDescent="0.2">
      <c r="A22" s="398" t="s">
        <v>305</v>
      </c>
      <c r="B22" s="398"/>
      <c r="C22" s="398"/>
      <c r="D22" s="398"/>
      <c r="E22" s="398"/>
      <c r="F22" s="398"/>
      <c r="G22" s="399"/>
      <c r="H22" s="382">
        <v>6510010020</v>
      </c>
      <c r="I22" s="383">
        <v>1</v>
      </c>
      <c r="J22" s="383">
        <v>4</v>
      </c>
      <c r="K22" s="384">
        <v>120</v>
      </c>
      <c r="L22" s="400"/>
      <c r="M22" s="401"/>
      <c r="N22" s="401"/>
      <c r="O22" s="388"/>
      <c r="P22" s="388">
        <v>986000</v>
      </c>
      <c r="Q22" s="388">
        <v>986000</v>
      </c>
      <c r="R22" s="389">
        <v>986000</v>
      </c>
    </row>
    <row r="23" spans="1:18" ht="27" customHeight="1" x14ac:dyDescent="0.2">
      <c r="A23" s="398" t="s">
        <v>309</v>
      </c>
      <c r="B23" s="398"/>
      <c r="C23" s="398"/>
      <c r="D23" s="398"/>
      <c r="E23" s="398"/>
      <c r="F23" s="398"/>
      <c r="G23" s="399"/>
      <c r="H23" s="382">
        <v>6510010020</v>
      </c>
      <c r="I23" s="383">
        <v>1</v>
      </c>
      <c r="J23" s="383">
        <v>4</v>
      </c>
      <c r="K23" s="384">
        <v>200</v>
      </c>
      <c r="L23" s="385"/>
      <c r="M23" s="386"/>
      <c r="N23" s="386"/>
      <c r="O23" s="387"/>
      <c r="P23" s="388">
        <v>256600</v>
      </c>
      <c r="Q23" s="388">
        <v>324570</v>
      </c>
      <c r="R23" s="389">
        <v>333570</v>
      </c>
    </row>
    <row r="24" spans="1:18" ht="15.95" customHeight="1" x14ac:dyDescent="0.2">
      <c r="A24" s="390" t="s">
        <v>310</v>
      </c>
      <c r="B24" s="390"/>
      <c r="C24" s="390"/>
      <c r="D24" s="390"/>
      <c r="E24" s="390"/>
      <c r="F24" s="390"/>
      <c r="G24" s="391"/>
      <c r="H24" s="382">
        <v>6510010020</v>
      </c>
      <c r="I24" s="392">
        <v>1</v>
      </c>
      <c r="J24" s="392">
        <v>4</v>
      </c>
      <c r="K24" s="393">
        <v>500</v>
      </c>
      <c r="L24" s="385"/>
      <c r="M24" s="386"/>
      <c r="N24" s="386"/>
      <c r="O24" s="387"/>
      <c r="P24" s="387">
        <v>27200</v>
      </c>
      <c r="Q24" s="387">
        <v>27200</v>
      </c>
      <c r="R24" s="394">
        <v>27200</v>
      </c>
    </row>
    <row r="25" spans="1:18" ht="15.95" customHeight="1" x14ac:dyDescent="0.2">
      <c r="A25" s="390" t="s">
        <v>311</v>
      </c>
      <c r="B25" s="390"/>
      <c r="C25" s="390"/>
      <c r="D25" s="390"/>
      <c r="E25" s="390"/>
      <c r="F25" s="390"/>
      <c r="G25" s="391"/>
      <c r="H25" s="382">
        <v>6510010020</v>
      </c>
      <c r="I25" s="392">
        <v>1</v>
      </c>
      <c r="J25" s="392">
        <v>4</v>
      </c>
      <c r="K25" s="393">
        <v>800</v>
      </c>
      <c r="L25" s="385"/>
      <c r="M25" s="386"/>
      <c r="N25" s="386"/>
      <c r="O25" s="387"/>
      <c r="P25" s="387">
        <v>20000</v>
      </c>
      <c r="Q25" s="387">
        <v>20000</v>
      </c>
      <c r="R25" s="394">
        <v>20000</v>
      </c>
    </row>
    <row r="26" spans="1:18" ht="15.95" customHeight="1" x14ac:dyDescent="0.2">
      <c r="A26" s="390" t="s">
        <v>402</v>
      </c>
      <c r="B26" s="390"/>
      <c r="C26" s="390"/>
      <c r="D26" s="390"/>
      <c r="E26" s="390"/>
      <c r="F26" s="390"/>
      <c r="G26" s="391"/>
      <c r="H26" s="402">
        <v>6500000000</v>
      </c>
      <c r="I26" s="392">
        <v>1</v>
      </c>
      <c r="J26" s="392">
        <v>6</v>
      </c>
      <c r="K26" s="393">
        <v>0</v>
      </c>
      <c r="L26" s="385"/>
      <c r="M26" s="386"/>
      <c r="N26" s="386"/>
      <c r="O26" s="387"/>
      <c r="P26" s="387">
        <v>22200</v>
      </c>
      <c r="Q26" s="387">
        <v>22200</v>
      </c>
      <c r="R26" s="394">
        <v>22200</v>
      </c>
    </row>
    <row r="27" spans="1:18" ht="44.25" customHeight="1" x14ac:dyDescent="0.2">
      <c r="A27" s="390" t="s">
        <v>403</v>
      </c>
      <c r="B27" s="390"/>
      <c r="C27" s="390"/>
      <c r="D27" s="390"/>
      <c r="E27" s="390"/>
      <c r="F27" s="390"/>
      <c r="G27" s="391"/>
      <c r="H27" s="382">
        <v>6500000000</v>
      </c>
      <c r="I27" s="392">
        <v>1</v>
      </c>
      <c r="J27" s="392">
        <v>6</v>
      </c>
      <c r="K27" s="393">
        <v>0</v>
      </c>
      <c r="L27" s="385"/>
      <c r="M27" s="386"/>
      <c r="N27" s="386"/>
      <c r="O27" s="387"/>
      <c r="P27" s="387">
        <v>22200</v>
      </c>
      <c r="Q27" s="387">
        <v>22200</v>
      </c>
      <c r="R27" s="394">
        <v>22200</v>
      </c>
    </row>
    <row r="28" spans="1:18" ht="48.75" customHeight="1" x14ac:dyDescent="0.2">
      <c r="A28" s="398" t="s">
        <v>312</v>
      </c>
      <c r="B28" s="398"/>
      <c r="C28" s="398"/>
      <c r="D28" s="398"/>
      <c r="E28" s="398"/>
      <c r="F28" s="398"/>
      <c r="G28" s="399"/>
      <c r="H28" s="382">
        <v>6550000000</v>
      </c>
      <c r="I28" s="383">
        <v>1</v>
      </c>
      <c r="J28" s="383">
        <v>6</v>
      </c>
      <c r="K28" s="384">
        <v>0</v>
      </c>
      <c r="L28" s="385"/>
      <c r="M28" s="386"/>
      <c r="N28" s="386"/>
      <c r="O28" s="387"/>
      <c r="P28" s="388">
        <v>22200</v>
      </c>
      <c r="Q28" s="388">
        <v>22200</v>
      </c>
      <c r="R28" s="389">
        <v>22200</v>
      </c>
    </row>
    <row r="29" spans="1:18" ht="32.25" customHeight="1" x14ac:dyDescent="0.2">
      <c r="A29" s="390" t="s">
        <v>404</v>
      </c>
      <c r="B29" s="390"/>
      <c r="C29" s="390"/>
      <c r="D29" s="390"/>
      <c r="E29" s="390"/>
      <c r="F29" s="390"/>
      <c r="G29" s="391"/>
      <c r="H29" s="402">
        <v>6550010080</v>
      </c>
      <c r="I29" s="392">
        <v>1</v>
      </c>
      <c r="J29" s="392">
        <v>6</v>
      </c>
      <c r="K29" s="393">
        <v>500</v>
      </c>
      <c r="L29" s="385"/>
      <c r="M29" s="386"/>
      <c r="N29" s="386"/>
      <c r="O29" s="387"/>
      <c r="P29" s="387">
        <v>22200</v>
      </c>
      <c r="Q29" s="387">
        <v>22200</v>
      </c>
      <c r="R29" s="394">
        <v>22200</v>
      </c>
    </row>
    <row r="30" spans="1:18" ht="15.95" customHeight="1" x14ac:dyDescent="0.2">
      <c r="A30" s="403" t="s">
        <v>405</v>
      </c>
      <c r="B30" s="390"/>
      <c r="C30" s="390"/>
      <c r="D30" s="390"/>
      <c r="E30" s="390"/>
      <c r="F30" s="390"/>
      <c r="G30" s="391"/>
      <c r="H30" s="404">
        <v>7700000000</v>
      </c>
      <c r="I30" s="405">
        <v>1</v>
      </c>
      <c r="J30" s="405">
        <v>13</v>
      </c>
      <c r="K30" s="406">
        <v>0</v>
      </c>
      <c r="L30" s="373"/>
      <c r="M30" s="374"/>
      <c r="N30" s="374"/>
      <c r="O30" s="375"/>
      <c r="P30" s="375">
        <v>900</v>
      </c>
      <c r="Q30" s="375">
        <v>900</v>
      </c>
      <c r="R30" s="407">
        <v>900</v>
      </c>
    </row>
    <row r="31" spans="1:18" ht="21" customHeight="1" x14ac:dyDescent="0.2">
      <c r="A31" s="390" t="s">
        <v>406</v>
      </c>
      <c r="B31" s="390"/>
      <c r="C31" s="390"/>
      <c r="D31" s="390"/>
      <c r="E31" s="390"/>
      <c r="F31" s="390"/>
      <c r="G31" s="391"/>
      <c r="H31" s="402">
        <v>7700000000</v>
      </c>
      <c r="I31" s="392">
        <v>1</v>
      </c>
      <c r="J31" s="392">
        <v>13</v>
      </c>
      <c r="K31" s="393">
        <v>0</v>
      </c>
      <c r="L31" s="385"/>
      <c r="M31" s="386"/>
      <c r="N31" s="386"/>
      <c r="O31" s="387"/>
      <c r="P31" s="387">
        <v>900</v>
      </c>
      <c r="Q31" s="387">
        <v>900</v>
      </c>
      <c r="R31" s="394">
        <v>900</v>
      </c>
    </row>
    <row r="32" spans="1:18" ht="15.95" customHeight="1" x14ac:dyDescent="0.2">
      <c r="A32" s="390" t="s">
        <v>311</v>
      </c>
      <c r="B32" s="390"/>
      <c r="C32" s="390"/>
      <c r="D32" s="390"/>
      <c r="E32" s="390"/>
      <c r="F32" s="390"/>
      <c r="G32" s="391"/>
      <c r="H32" s="402">
        <v>7700095100</v>
      </c>
      <c r="I32" s="392">
        <v>1</v>
      </c>
      <c r="J32" s="392">
        <v>13</v>
      </c>
      <c r="K32" s="393">
        <v>0</v>
      </c>
      <c r="L32" s="385"/>
      <c r="M32" s="386"/>
      <c r="N32" s="386"/>
      <c r="O32" s="387"/>
      <c r="P32" s="387">
        <v>900</v>
      </c>
      <c r="Q32" s="387">
        <v>900</v>
      </c>
      <c r="R32" s="394">
        <v>900</v>
      </c>
    </row>
    <row r="33" spans="1:18" ht="15.95" customHeight="1" x14ac:dyDescent="0.2">
      <c r="A33" s="390" t="s">
        <v>311</v>
      </c>
      <c r="B33" s="390"/>
      <c r="C33" s="390"/>
      <c r="D33" s="390"/>
      <c r="E33" s="390"/>
      <c r="F33" s="390"/>
      <c r="G33" s="391"/>
      <c r="H33" s="402">
        <v>7700095100</v>
      </c>
      <c r="I33" s="392">
        <v>1</v>
      </c>
      <c r="J33" s="392">
        <v>13</v>
      </c>
      <c r="K33" s="393">
        <v>800</v>
      </c>
      <c r="L33" s="385"/>
      <c r="M33" s="386"/>
      <c r="N33" s="386"/>
      <c r="O33" s="387"/>
      <c r="P33" s="387">
        <v>900</v>
      </c>
      <c r="Q33" s="387">
        <v>900</v>
      </c>
      <c r="R33" s="394">
        <v>900</v>
      </c>
    </row>
    <row r="34" spans="1:18" ht="15.95" customHeight="1" x14ac:dyDescent="0.2">
      <c r="A34" s="408" t="s">
        <v>318</v>
      </c>
      <c r="B34" s="408"/>
      <c r="C34" s="408"/>
      <c r="D34" s="408"/>
      <c r="E34" s="408"/>
      <c r="F34" s="408"/>
      <c r="G34" s="409"/>
      <c r="H34" s="382">
        <v>6500000000</v>
      </c>
      <c r="I34" s="371">
        <v>2</v>
      </c>
      <c r="J34" s="383">
        <v>0</v>
      </c>
      <c r="K34" s="384">
        <v>0</v>
      </c>
      <c r="L34" s="385"/>
      <c r="M34" s="386"/>
      <c r="N34" s="386"/>
      <c r="O34" s="387"/>
      <c r="P34" s="376">
        <v>102000</v>
      </c>
      <c r="Q34" s="376">
        <v>103000</v>
      </c>
      <c r="R34" s="377">
        <v>107100</v>
      </c>
    </row>
    <row r="35" spans="1:18" ht="15.95" customHeight="1" x14ac:dyDescent="0.2">
      <c r="A35" s="403" t="s">
        <v>72</v>
      </c>
      <c r="B35" s="403"/>
      <c r="C35" s="403"/>
      <c r="D35" s="403"/>
      <c r="E35" s="403"/>
      <c r="F35" s="403"/>
      <c r="G35" s="410"/>
      <c r="H35" s="404">
        <v>65000000000</v>
      </c>
      <c r="I35" s="405">
        <v>2</v>
      </c>
      <c r="J35" s="405">
        <v>3</v>
      </c>
      <c r="K35" s="406">
        <v>0</v>
      </c>
      <c r="L35" s="373"/>
      <c r="M35" s="374"/>
      <c r="N35" s="374"/>
      <c r="O35" s="375"/>
      <c r="P35" s="375">
        <v>102000</v>
      </c>
      <c r="Q35" s="375">
        <v>103000</v>
      </c>
      <c r="R35" s="407">
        <v>107100</v>
      </c>
    </row>
    <row r="36" spans="1:18" ht="48.75" customHeight="1" x14ac:dyDescent="0.2">
      <c r="A36" s="390" t="s">
        <v>407</v>
      </c>
      <c r="B36" s="390"/>
      <c r="C36" s="390"/>
      <c r="D36" s="390"/>
      <c r="E36" s="390"/>
      <c r="F36" s="390"/>
      <c r="G36" s="391"/>
      <c r="H36" s="411">
        <v>6000000000</v>
      </c>
      <c r="I36" s="392">
        <v>2</v>
      </c>
      <c r="J36" s="392">
        <v>3</v>
      </c>
      <c r="K36" s="393">
        <v>0</v>
      </c>
      <c r="L36" s="385"/>
      <c r="M36" s="386"/>
      <c r="N36" s="386"/>
      <c r="O36" s="387"/>
      <c r="P36" s="387">
        <v>102000</v>
      </c>
      <c r="Q36" s="387">
        <v>103000</v>
      </c>
      <c r="R36" s="394">
        <v>107100</v>
      </c>
    </row>
    <row r="37" spans="1:18" ht="33" customHeight="1" x14ac:dyDescent="0.2">
      <c r="A37" s="390" t="s">
        <v>360</v>
      </c>
      <c r="B37" s="390"/>
      <c r="C37" s="390"/>
      <c r="D37" s="390"/>
      <c r="E37" s="390"/>
      <c r="F37" s="390"/>
      <c r="G37" s="391"/>
      <c r="H37" s="411">
        <v>6550000000</v>
      </c>
      <c r="I37" s="392">
        <v>2</v>
      </c>
      <c r="J37" s="392">
        <v>3</v>
      </c>
      <c r="K37" s="393">
        <v>0</v>
      </c>
      <c r="L37" s="385"/>
      <c r="M37" s="386"/>
      <c r="N37" s="386"/>
      <c r="O37" s="387"/>
      <c r="P37" s="387">
        <v>102000</v>
      </c>
      <c r="Q37" s="387">
        <v>103000</v>
      </c>
      <c r="R37" s="394">
        <v>107100</v>
      </c>
    </row>
    <row r="38" spans="1:18" ht="24" customHeight="1" x14ac:dyDescent="0.2">
      <c r="A38" s="390" t="s">
        <v>305</v>
      </c>
      <c r="B38" s="390"/>
      <c r="C38" s="390"/>
      <c r="D38" s="390"/>
      <c r="E38" s="390"/>
      <c r="F38" s="390"/>
      <c r="G38" s="391"/>
      <c r="H38" s="402">
        <v>6550051180</v>
      </c>
      <c r="I38" s="392">
        <v>2</v>
      </c>
      <c r="J38" s="392">
        <v>3</v>
      </c>
      <c r="K38" s="393">
        <v>120</v>
      </c>
      <c r="L38" s="385"/>
      <c r="M38" s="386"/>
      <c r="N38" s="386"/>
      <c r="O38" s="387"/>
      <c r="P38" s="387">
        <v>100000</v>
      </c>
      <c r="Q38" s="387">
        <v>101000</v>
      </c>
      <c r="R38" s="394">
        <v>105000</v>
      </c>
    </row>
    <row r="39" spans="1:18" ht="37.5" customHeight="1" x14ac:dyDescent="0.2">
      <c r="A39" s="398" t="s">
        <v>324</v>
      </c>
      <c r="B39" s="398"/>
      <c r="C39" s="398"/>
      <c r="D39" s="398"/>
      <c r="E39" s="398"/>
      <c r="F39" s="398"/>
      <c r="G39" s="399"/>
      <c r="H39" s="402">
        <v>6550051180</v>
      </c>
      <c r="I39" s="383">
        <v>2</v>
      </c>
      <c r="J39" s="383">
        <v>3</v>
      </c>
      <c r="K39" s="384">
        <v>200</v>
      </c>
      <c r="L39" s="385"/>
      <c r="M39" s="386"/>
      <c r="N39" s="386"/>
      <c r="O39" s="387"/>
      <c r="P39" s="388">
        <v>2000</v>
      </c>
      <c r="Q39" s="388">
        <v>2000</v>
      </c>
      <c r="R39" s="389">
        <v>2000</v>
      </c>
    </row>
    <row r="40" spans="1:18" ht="24.75" customHeight="1" x14ac:dyDescent="0.2">
      <c r="A40" s="403" t="s">
        <v>321</v>
      </c>
      <c r="B40" s="403"/>
      <c r="C40" s="403"/>
      <c r="D40" s="403"/>
      <c r="E40" s="403"/>
      <c r="F40" s="403"/>
      <c r="G40" s="410"/>
      <c r="H40" s="402">
        <v>6500000000</v>
      </c>
      <c r="I40" s="405">
        <v>3</v>
      </c>
      <c r="J40" s="405">
        <v>0</v>
      </c>
      <c r="K40" s="406">
        <v>0</v>
      </c>
      <c r="L40" s="373"/>
      <c r="M40" s="374"/>
      <c r="N40" s="374"/>
      <c r="O40" s="375"/>
      <c r="P40" s="375">
        <v>100000</v>
      </c>
      <c r="Q40" s="375">
        <v>100000</v>
      </c>
      <c r="R40" s="407">
        <v>100000</v>
      </c>
    </row>
    <row r="41" spans="1:18" ht="15.95" customHeight="1" x14ac:dyDescent="0.2">
      <c r="A41" s="403" t="s">
        <v>76</v>
      </c>
      <c r="B41" s="403"/>
      <c r="C41" s="403"/>
      <c r="D41" s="403"/>
      <c r="E41" s="403"/>
      <c r="F41" s="403"/>
      <c r="G41" s="410"/>
      <c r="H41" s="402">
        <v>6500000000</v>
      </c>
      <c r="I41" s="405">
        <v>3</v>
      </c>
      <c r="J41" s="405">
        <v>10</v>
      </c>
      <c r="K41" s="406">
        <v>0</v>
      </c>
      <c r="L41" s="373"/>
      <c r="M41" s="374"/>
      <c r="N41" s="374"/>
      <c r="O41" s="375"/>
      <c r="P41" s="375">
        <v>100000</v>
      </c>
      <c r="Q41" s="375">
        <v>100000</v>
      </c>
      <c r="R41" s="407">
        <v>100000</v>
      </c>
    </row>
    <row r="42" spans="1:18" ht="48" customHeight="1" x14ac:dyDescent="0.2">
      <c r="A42" s="390" t="s">
        <v>408</v>
      </c>
      <c r="B42" s="390"/>
      <c r="C42" s="390"/>
      <c r="D42" s="390"/>
      <c r="E42" s="390"/>
      <c r="F42" s="390"/>
      <c r="G42" s="391"/>
      <c r="H42" s="382">
        <v>6500000000</v>
      </c>
      <c r="I42" s="392">
        <v>3</v>
      </c>
      <c r="J42" s="392">
        <v>10</v>
      </c>
      <c r="K42" s="393">
        <v>0</v>
      </c>
      <c r="L42" s="385"/>
      <c r="M42" s="386"/>
      <c r="N42" s="386"/>
      <c r="O42" s="387"/>
      <c r="P42" s="387">
        <v>100000</v>
      </c>
      <c r="Q42" s="387">
        <v>100000</v>
      </c>
      <c r="R42" s="394">
        <v>100000</v>
      </c>
    </row>
    <row r="43" spans="1:18" ht="38.25" customHeight="1" x14ac:dyDescent="0.2">
      <c r="A43" s="398" t="s">
        <v>362</v>
      </c>
      <c r="B43" s="398"/>
      <c r="C43" s="398"/>
      <c r="D43" s="398"/>
      <c r="E43" s="398"/>
      <c r="F43" s="398"/>
      <c r="G43" s="399"/>
      <c r="H43" s="382">
        <v>6550000000</v>
      </c>
      <c r="I43" s="383">
        <v>3</v>
      </c>
      <c r="J43" s="383">
        <v>10</v>
      </c>
      <c r="K43" s="384">
        <v>0</v>
      </c>
      <c r="L43" s="385"/>
      <c r="M43" s="386"/>
      <c r="N43" s="386"/>
      <c r="O43" s="387"/>
      <c r="P43" s="388">
        <v>100000</v>
      </c>
      <c r="Q43" s="388">
        <v>100000</v>
      </c>
      <c r="R43" s="389">
        <v>100000</v>
      </c>
    </row>
    <row r="44" spans="1:18" ht="33.75" customHeight="1" x14ac:dyDescent="0.2">
      <c r="A44" s="390" t="s">
        <v>363</v>
      </c>
      <c r="B44" s="390"/>
      <c r="C44" s="390"/>
      <c r="D44" s="390"/>
      <c r="E44" s="390"/>
      <c r="F44" s="390"/>
      <c r="G44" s="391"/>
      <c r="H44" s="402">
        <v>6550095020</v>
      </c>
      <c r="I44" s="392">
        <v>3</v>
      </c>
      <c r="J44" s="392">
        <v>10</v>
      </c>
      <c r="K44" s="393">
        <v>0</v>
      </c>
      <c r="L44" s="385"/>
      <c r="M44" s="386"/>
      <c r="N44" s="386"/>
      <c r="O44" s="387"/>
      <c r="P44" s="387">
        <v>100000</v>
      </c>
      <c r="Q44" s="387">
        <v>100000</v>
      </c>
      <c r="R44" s="394">
        <v>100000</v>
      </c>
    </row>
    <row r="45" spans="1:18" ht="21" customHeight="1" x14ac:dyDescent="0.2">
      <c r="A45" s="390" t="s">
        <v>309</v>
      </c>
      <c r="B45" s="390"/>
      <c r="C45" s="390"/>
      <c r="D45" s="390"/>
      <c r="E45" s="390"/>
      <c r="F45" s="390"/>
      <c r="G45" s="391"/>
      <c r="H45" s="402">
        <v>6550095020</v>
      </c>
      <c r="I45" s="392">
        <v>3</v>
      </c>
      <c r="J45" s="392">
        <v>10</v>
      </c>
      <c r="K45" s="393">
        <v>200</v>
      </c>
      <c r="L45" s="385"/>
      <c r="M45" s="386"/>
      <c r="N45" s="386"/>
      <c r="O45" s="387"/>
      <c r="P45" s="387">
        <v>100000</v>
      </c>
      <c r="Q45" s="387">
        <v>100000</v>
      </c>
      <c r="R45" s="394">
        <v>100000</v>
      </c>
    </row>
    <row r="46" spans="1:18" ht="15.95" customHeight="1" x14ac:dyDescent="0.2">
      <c r="A46" s="403" t="s">
        <v>325</v>
      </c>
      <c r="B46" s="403"/>
      <c r="C46" s="403"/>
      <c r="D46" s="403"/>
      <c r="E46" s="403"/>
      <c r="F46" s="403"/>
      <c r="G46" s="410"/>
      <c r="H46" s="402">
        <v>6500000000</v>
      </c>
      <c r="I46" s="405">
        <v>4</v>
      </c>
      <c r="J46" s="392">
        <v>0</v>
      </c>
      <c r="K46" s="393">
        <v>0</v>
      </c>
      <c r="L46" s="385"/>
      <c r="M46" s="386"/>
      <c r="N46" s="386"/>
      <c r="O46" s="387"/>
      <c r="P46" s="375">
        <v>799000</v>
      </c>
      <c r="Q46" s="375">
        <v>826000</v>
      </c>
      <c r="R46" s="407">
        <v>859000</v>
      </c>
    </row>
    <row r="47" spans="1:18" ht="15.95" customHeight="1" x14ac:dyDescent="0.2">
      <c r="A47" s="403" t="s">
        <v>326</v>
      </c>
      <c r="B47" s="403"/>
      <c r="C47" s="403"/>
      <c r="D47" s="403"/>
      <c r="E47" s="403"/>
      <c r="F47" s="403"/>
      <c r="G47" s="410"/>
      <c r="H47" s="404">
        <v>6500000000</v>
      </c>
      <c r="I47" s="405">
        <v>4</v>
      </c>
      <c r="J47" s="405">
        <v>9</v>
      </c>
      <c r="K47" s="406">
        <v>0</v>
      </c>
      <c r="L47" s="373"/>
      <c r="M47" s="374"/>
      <c r="N47" s="374"/>
      <c r="O47" s="375"/>
      <c r="P47" s="375">
        <v>799000</v>
      </c>
      <c r="Q47" s="375">
        <v>826000</v>
      </c>
      <c r="R47" s="407">
        <v>859000</v>
      </c>
    </row>
    <row r="48" spans="1:18" ht="69.75" customHeight="1" x14ac:dyDescent="0.2">
      <c r="A48" s="398" t="s">
        <v>409</v>
      </c>
      <c r="B48" s="398"/>
      <c r="C48" s="398"/>
      <c r="D48" s="398"/>
      <c r="E48" s="398"/>
      <c r="F48" s="398"/>
      <c r="G48" s="399"/>
      <c r="H48" s="382">
        <v>6500000000</v>
      </c>
      <c r="I48" s="383">
        <v>4</v>
      </c>
      <c r="J48" s="383">
        <v>9</v>
      </c>
      <c r="K48" s="384">
        <v>0</v>
      </c>
      <c r="L48" s="385"/>
      <c r="M48" s="386"/>
      <c r="N48" s="386"/>
      <c r="O48" s="387"/>
      <c r="P48" s="388">
        <v>799000</v>
      </c>
      <c r="Q48" s="388">
        <v>826000</v>
      </c>
      <c r="R48" s="389">
        <v>859000</v>
      </c>
    </row>
    <row r="49" spans="1:18" ht="32.25" customHeight="1" x14ac:dyDescent="0.2">
      <c r="A49" s="390" t="s">
        <v>410</v>
      </c>
      <c r="B49" s="390"/>
      <c r="C49" s="390"/>
      <c r="D49" s="390"/>
      <c r="E49" s="390"/>
      <c r="F49" s="390"/>
      <c r="G49" s="391"/>
      <c r="H49" s="382">
        <v>6550000000</v>
      </c>
      <c r="I49" s="392">
        <v>4</v>
      </c>
      <c r="J49" s="392">
        <v>9</v>
      </c>
      <c r="K49" s="393">
        <v>0</v>
      </c>
      <c r="L49" s="385"/>
      <c r="M49" s="386"/>
      <c r="N49" s="386"/>
      <c r="O49" s="387"/>
      <c r="P49" s="387">
        <v>799000</v>
      </c>
      <c r="Q49" s="387">
        <v>826000</v>
      </c>
      <c r="R49" s="394">
        <v>859000</v>
      </c>
    </row>
    <row r="50" spans="1:18" ht="32.25" customHeight="1" x14ac:dyDescent="0.2">
      <c r="A50" s="390" t="s">
        <v>365</v>
      </c>
      <c r="B50" s="390"/>
      <c r="C50" s="390"/>
      <c r="D50" s="390"/>
      <c r="E50" s="390"/>
      <c r="F50" s="390"/>
      <c r="G50" s="391"/>
      <c r="H50" s="402">
        <v>6550095280</v>
      </c>
      <c r="I50" s="392">
        <v>4</v>
      </c>
      <c r="J50" s="392">
        <v>9</v>
      </c>
      <c r="K50" s="393">
        <v>200</v>
      </c>
      <c r="L50" s="385"/>
      <c r="M50" s="386"/>
      <c r="N50" s="386"/>
      <c r="O50" s="387"/>
      <c r="P50" s="387">
        <v>799000</v>
      </c>
      <c r="Q50" s="387">
        <v>826000</v>
      </c>
      <c r="R50" s="394">
        <v>859000</v>
      </c>
    </row>
    <row r="51" spans="1:18" ht="15.95" customHeight="1" x14ac:dyDescent="0.2">
      <c r="A51" s="403" t="s">
        <v>366</v>
      </c>
      <c r="B51" s="403"/>
      <c r="C51" s="403"/>
      <c r="D51" s="403"/>
      <c r="E51" s="403"/>
      <c r="F51" s="403"/>
      <c r="G51" s="410"/>
      <c r="H51" s="404">
        <v>6500000000</v>
      </c>
      <c r="I51" s="405">
        <v>5</v>
      </c>
      <c r="J51" s="405">
        <v>0</v>
      </c>
      <c r="K51" s="406">
        <v>0</v>
      </c>
      <c r="L51" s="373"/>
      <c r="M51" s="374"/>
      <c r="N51" s="374"/>
      <c r="O51" s="375"/>
      <c r="P51" s="375">
        <v>990000</v>
      </c>
      <c r="Q51" s="375"/>
      <c r="R51" s="407"/>
    </row>
    <row r="52" spans="1:18" ht="15.95" customHeight="1" x14ac:dyDescent="0.2">
      <c r="A52" s="408" t="s">
        <v>331</v>
      </c>
      <c r="B52" s="398"/>
      <c r="C52" s="398"/>
      <c r="D52" s="398"/>
      <c r="E52" s="398"/>
      <c r="F52" s="398"/>
      <c r="G52" s="399"/>
      <c r="H52" s="370">
        <v>6500000000</v>
      </c>
      <c r="I52" s="371">
        <v>5</v>
      </c>
      <c r="J52" s="371">
        <v>3</v>
      </c>
      <c r="K52" s="372">
        <v>200</v>
      </c>
      <c r="L52" s="373"/>
      <c r="M52" s="374"/>
      <c r="N52" s="374"/>
      <c r="O52" s="375"/>
      <c r="P52" s="376">
        <v>990000</v>
      </c>
      <c r="Q52" s="376"/>
      <c r="R52" s="377"/>
    </row>
    <row r="53" spans="1:18" ht="46.5" customHeight="1" x14ac:dyDescent="0.2">
      <c r="A53" s="390" t="s">
        <v>411</v>
      </c>
      <c r="B53" s="390"/>
      <c r="C53" s="390"/>
      <c r="D53" s="390"/>
      <c r="E53" s="390"/>
      <c r="F53" s="390"/>
      <c r="G53" s="391"/>
      <c r="H53" s="382">
        <v>6500000000</v>
      </c>
      <c r="I53" s="392">
        <v>5</v>
      </c>
      <c r="J53" s="392">
        <v>3</v>
      </c>
      <c r="K53" s="393">
        <v>0</v>
      </c>
      <c r="L53" s="385"/>
      <c r="M53" s="386"/>
      <c r="N53" s="386"/>
      <c r="O53" s="387"/>
      <c r="P53" s="387">
        <v>990000</v>
      </c>
      <c r="Q53" s="387"/>
      <c r="R53" s="394"/>
    </row>
    <row r="54" spans="1:18" ht="23.25" customHeight="1" x14ac:dyDescent="0.2">
      <c r="A54" s="390" t="s">
        <v>412</v>
      </c>
      <c r="B54" s="390"/>
      <c r="C54" s="390"/>
      <c r="D54" s="390"/>
      <c r="E54" s="390"/>
      <c r="F54" s="390"/>
      <c r="G54" s="391"/>
      <c r="H54" s="402">
        <v>6550000000</v>
      </c>
      <c r="I54" s="392">
        <v>5</v>
      </c>
      <c r="J54" s="392">
        <v>3</v>
      </c>
      <c r="K54" s="393">
        <v>0</v>
      </c>
      <c r="L54" s="385"/>
      <c r="M54" s="386"/>
      <c r="N54" s="386"/>
      <c r="O54" s="387"/>
      <c r="P54" s="387">
        <v>990000</v>
      </c>
      <c r="Q54" s="387"/>
      <c r="R54" s="394"/>
    </row>
    <row r="55" spans="1:18" ht="34.5" customHeight="1" x14ac:dyDescent="0.2">
      <c r="A55" s="390" t="s">
        <v>332</v>
      </c>
      <c r="B55" s="390"/>
      <c r="C55" s="390"/>
      <c r="D55" s="390"/>
      <c r="E55" s="390"/>
      <c r="F55" s="390"/>
      <c r="G55" s="391"/>
      <c r="H55" s="402" t="s">
        <v>413</v>
      </c>
      <c r="I55" s="392">
        <v>5</v>
      </c>
      <c r="J55" s="392">
        <v>3</v>
      </c>
      <c r="K55" s="393">
        <v>200</v>
      </c>
      <c r="L55" s="385"/>
      <c r="M55" s="386"/>
      <c r="N55" s="386"/>
      <c r="O55" s="387"/>
      <c r="P55" s="387">
        <v>990000</v>
      </c>
      <c r="Q55" s="387"/>
      <c r="R55" s="394"/>
    </row>
    <row r="56" spans="1:18" ht="34.5" customHeight="1" x14ac:dyDescent="0.2">
      <c r="A56" s="395"/>
      <c r="B56" s="395"/>
      <c r="C56" s="395"/>
      <c r="D56" s="395"/>
      <c r="E56" s="395"/>
      <c r="F56" s="395"/>
      <c r="G56" s="412" t="s">
        <v>414</v>
      </c>
      <c r="H56" s="402" t="s">
        <v>333</v>
      </c>
      <c r="I56" s="392">
        <v>5</v>
      </c>
      <c r="J56" s="392">
        <v>3</v>
      </c>
      <c r="K56" s="393">
        <v>200</v>
      </c>
      <c r="L56" s="385"/>
      <c r="M56" s="386"/>
      <c r="N56" s="386"/>
      <c r="O56" s="387"/>
      <c r="P56" s="387">
        <v>990000</v>
      </c>
      <c r="Q56" s="387"/>
      <c r="R56" s="394"/>
    </row>
    <row r="57" spans="1:18" ht="15.95" customHeight="1" x14ac:dyDescent="0.2">
      <c r="A57" s="408" t="s">
        <v>370</v>
      </c>
      <c r="B57" s="408"/>
      <c r="C57" s="408"/>
      <c r="D57" s="408"/>
      <c r="E57" s="408"/>
      <c r="F57" s="408"/>
      <c r="G57" s="409"/>
      <c r="H57" s="370"/>
      <c r="I57" s="371">
        <v>8</v>
      </c>
      <c r="J57" s="371"/>
      <c r="K57" s="372"/>
      <c r="L57" s="373"/>
      <c r="M57" s="374"/>
      <c r="N57" s="374"/>
      <c r="O57" s="375"/>
      <c r="P57" s="376">
        <v>2025200</v>
      </c>
      <c r="Q57" s="376">
        <v>1965230</v>
      </c>
      <c r="R57" s="377">
        <v>1876230</v>
      </c>
    </row>
    <row r="58" spans="1:18" ht="15.95" customHeight="1" x14ac:dyDescent="0.2">
      <c r="A58" s="403" t="s">
        <v>335</v>
      </c>
      <c r="B58" s="403"/>
      <c r="C58" s="403"/>
      <c r="D58" s="403"/>
      <c r="E58" s="403"/>
      <c r="F58" s="403"/>
      <c r="G58" s="410"/>
      <c r="H58" s="382">
        <v>6500000000</v>
      </c>
      <c r="I58" s="405">
        <v>8</v>
      </c>
      <c r="J58" s="405">
        <v>1</v>
      </c>
      <c r="K58" s="406"/>
      <c r="L58" s="373"/>
      <c r="M58" s="374"/>
      <c r="N58" s="374"/>
      <c r="O58" s="375"/>
      <c r="P58" s="375">
        <v>2025200</v>
      </c>
      <c r="Q58" s="375">
        <v>1965230</v>
      </c>
      <c r="R58" s="407">
        <v>1876230</v>
      </c>
    </row>
    <row r="59" spans="1:18" ht="48" customHeight="1" x14ac:dyDescent="0.2">
      <c r="A59" s="390" t="s">
        <v>409</v>
      </c>
      <c r="B59" s="390"/>
      <c r="C59" s="390"/>
      <c r="D59" s="390"/>
      <c r="E59" s="390"/>
      <c r="F59" s="390"/>
      <c r="G59" s="391"/>
      <c r="H59" s="382">
        <v>6500000000</v>
      </c>
      <c r="I59" s="392">
        <v>8</v>
      </c>
      <c r="J59" s="392">
        <v>1</v>
      </c>
      <c r="K59" s="393"/>
      <c r="L59" s="385"/>
      <c r="M59" s="386"/>
      <c r="N59" s="386"/>
      <c r="O59" s="387"/>
      <c r="P59" s="387">
        <v>2225200</v>
      </c>
      <c r="Q59" s="387">
        <v>1965230</v>
      </c>
      <c r="R59" s="394">
        <v>1876230</v>
      </c>
    </row>
    <row r="60" spans="1:18" ht="25.5" customHeight="1" x14ac:dyDescent="0.2">
      <c r="A60" s="413" t="s">
        <v>415</v>
      </c>
      <c r="B60" s="413"/>
      <c r="C60" s="413"/>
      <c r="D60" s="413"/>
      <c r="E60" s="236"/>
      <c r="F60" s="414" t="s">
        <v>416</v>
      </c>
      <c r="G60" s="415"/>
      <c r="H60" s="416">
        <v>6550000000</v>
      </c>
      <c r="I60" s="417">
        <v>8</v>
      </c>
      <c r="J60" s="417">
        <v>1</v>
      </c>
      <c r="K60" s="418"/>
      <c r="L60" s="419"/>
      <c r="M60" s="420"/>
      <c r="N60" s="420"/>
      <c r="O60" s="421"/>
      <c r="P60" s="421">
        <v>2225200</v>
      </c>
      <c r="Q60" s="421">
        <v>1965230</v>
      </c>
      <c r="R60" s="422">
        <v>1876230</v>
      </c>
    </row>
    <row r="61" spans="1:18" ht="0.75" hidden="1" customHeight="1" x14ac:dyDescent="0.2">
      <c r="A61" s="423"/>
      <c r="B61" s="413"/>
      <c r="C61" s="413"/>
      <c r="D61" s="413"/>
      <c r="E61" s="413"/>
      <c r="F61" s="413"/>
      <c r="G61" s="413"/>
      <c r="H61" s="416"/>
      <c r="I61" s="417"/>
      <c r="J61" s="417"/>
      <c r="K61" s="418"/>
      <c r="L61" s="419"/>
      <c r="M61" s="420"/>
      <c r="N61" s="420"/>
      <c r="O61" s="421"/>
      <c r="P61" s="421"/>
      <c r="Q61" s="421"/>
      <c r="R61" s="422"/>
    </row>
    <row r="62" spans="1:18" ht="3" customHeight="1" x14ac:dyDescent="0.2">
      <c r="A62" s="423"/>
      <c r="B62" s="413"/>
      <c r="C62" s="413"/>
      <c r="D62" s="413"/>
      <c r="E62" s="413"/>
      <c r="F62" s="413"/>
      <c r="G62" s="413"/>
      <c r="H62" s="416"/>
      <c r="I62" s="417"/>
      <c r="J62" s="417"/>
      <c r="K62" s="418"/>
      <c r="L62" s="419"/>
      <c r="M62" s="420"/>
      <c r="N62" s="420"/>
      <c r="O62" s="421"/>
      <c r="P62" s="421"/>
      <c r="Q62" s="421"/>
      <c r="R62" s="422"/>
    </row>
    <row r="63" spans="1:18" ht="15" hidden="1" customHeight="1" x14ac:dyDescent="0.2">
      <c r="A63" s="423"/>
      <c r="B63" s="413"/>
      <c r="C63" s="413"/>
      <c r="D63" s="413"/>
      <c r="E63" s="413"/>
      <c r="F63" s="413"/>
      <c r="G63" s="413"/>
      <c r="H63" s="416"/>
      <c r="I63" s="417"/>
      <c r="J63" s="417"/>
      <c r="K63" s="418"/>
      <c r="L63" s="419"/>
      <c r="M63" s="420"/>
      <c r="N63" s="420"/>
      <c r="O63" s="421"/>
      <c r="P63" s="421"/>
      <c r="Q63" s="421"/>
      <c r="R63" s="422"/>
    </row>
    <row r="64" spans="1:18" ht="37.5" customHeight="1" x14ac:dyDescent="0.2">
      <c r="A64" s="423"/>
      <c r="B64" s="413"/>
      <c r="C64" s="413"/>
      <c r="D64" s="413"/>
      <c r="E64" s="413"/>
      <c r="F64" s="424" t="s">
        <v>338</v>
      </c>
      <c r="G64" s="424"/>
      <c r="H64" s="425">
        <v>6550095220</v>
      </c>
      <c r="I64" s="426">
        <v>8</v>
      </c>
      <c r="J64" s="426">
        <v>1</v>
      </c>
      <c r="K64" s="393">
        <v>500</v>
      </c>
      <c r="L64" s="393"/>
      <c r="M64" s="386"/>
      <c r="N64" s="386"/>
      <c r="O64" s="386"/>
      <c r="P64" s="386">
        <v>1825100</v>
      </c>
      <c r="Q64" s="386">
        <v>1825100</v>
      </c>
      <c r="R64" s="386">
        <v>1876230</v>
      </c>
    </row>
    <row r="65" spans="1:18" ht="37.5" customHeight="1" thickBot="1" x14ac:dyDescent="0.25">
      <c r="A65" s="423"/>
      <c r="B65" s="413"/>
      <c r="C65" s="413"/>
      <c r="D65" s="413"/>
      <c r="E65" s="413"/>
      <c r="F65" s="427" t="s">
        <v>339</v>
      </c>
      <c r="G65" s="428"/>
      <c r="H65" s="425">
        <v>6550095220</v>
      </c>
      <c r="I65" s="426">
        <v>8</v>
      </c>
      <c r="J65" s="426">
        <v>1</v>
      </c>
      <c r="K65" s="393">
        <v>200</v>
      </c>
      <c r="L65" s="393"/>
      <c r="M65" s="386"/>
      <c r="N65" s="386"/>
      <c r="O65" s="386"/>
      <c r="P65" s="386">
        <v>200100</v>
      </c>
      <c r="Q65" s="386">
        <v>400000</v>
      </c>
      <c r="R65" s="386">
        <v>400000</v>
      </c>
    </row>
    <row r="66" spans="1:18" ht="12.75" customHeight="1" thickBot="1" x14ac:dyDescent="0.25">
      <c r="A66" s="429" t="s">
        <v>417</v>
      </c>
      <c r="B66" s="353"/>
      <c r="C66" s="353"/>
      <c r="D66" s="430"/>
      <c r="E66" s="430"/>
      <c r="F66" s="431"/>
      <c r="G66" s="431"/>
      <c r="H66" s="432" t="s">
        <v>341</v>
      </c>
      <c r="I66" s="432" t="s">
        <v>341</v>
      </c>
      <c r="J66" s="432" t="s">
        <v>341</v>
      </c>
      <c r="K66" s="432" t="s">
        <v>341</v>
      </c>
      <c r="L66" s="433" t="s">
        <v>418</v>
      </c>
      <c r="M66" s="434">
        <v>1015301112</v>
      </c>
      <c r="N66" s="434">
        <v>907212262</v>
      </c>
      <c r="O66" s="435">
        <v>905438062</v>
      </c>
      <c r="P66" s="436">
        <v>6009100</v>
      </c>
      <c r="Q66" s="436">
        <v>5055100</v>
      </c>
      <c r="R66" s="437">
        <v>5003200</v>
      </c>
    </row>
    <row r="67" spans="1:18" ht="12.75" customHeight="1" x14ac:dyDescent="0.2">
      <c r="A67" s="351"/>
      <c r="B67" s="351"/>
      <c r="C67" s="351"/>
      <c r="D67" s="351"/>
      <c r="E67" s="351"/>
      <c r="F67" s="351"/>
      <c r="G67" s="351"/>
      <c r="H67" s="438"/>
      <c r="I67" s="438"/>
      <c r="J67" s="438"/>
      <c r="K67" s="438"/>
      <c r="L67" s="438"/>
      <c r="M67" s="438"/>
      <c r="N67" s="438"/>
      <c r="O67" s="438"/>
      <c r="P67" s="438"/>
      <c r="Q67" s="438"/>
      <c r="R67" s="438"/>
    </row>
  </sheetData>
  <mergeCells count="53">
    <mergeCell ref="A58:G58"/>
    <mergeCell ref="A59:G59"/>
    <mergeCell ref="F60:G60"/>
    <mergeCell ref="F64:G64"/>
    <mergeCell ref="F65:G65"/>
    <mergeCell ref="A51:G51"/>
    <mergeCell ref="A52:G52"/>
    <mergeCell ref="A53:G53"/>
    <mergeCell ref="A54:G54"/>
    <mergeCell ref="A55:G55"/>
    <mergeCell ref="A57:G57"/>
    <mergeCell ref="A45:G45"/>
    <mergeCell ref="A46:G46"/>
    <mergeCell ref="A47:G47"/>
    <mergeCell ref="A48:G48"/>
    <mergeCell ref="A49:G49"/>
    <mergeCell ref="A50:G50"/>
    <mergeCell ref="A39:G39"/>
    <mergeCell ref="A40:G40"/>
    <mergeCell ref="A41:G41"/>
    <mergeCell ref="A42:G42"/>
    <mergeCell ref="A43:G43"/>
    <mergeCell ref="A44:G44"/>
    <mergeCell ref="A33:G33"/>
    <mergeCell ref="A34:G34"/>
    <mergeCell ref="A35:G35"/>
    <mergeCell ref="A36:G36"/>
    <mergeCell ref="A37:G37"/>
    <mergeCell ref="A38:G38"/>
    <mergeCell ref="A27:G27"/>
    <mergeCell ref="A28:G28"/>
    <mergeCell ref="A29:G29"/>
    <mergeCell ref="A30:G30"/>
    <mergeCell ref="A31:G31"/>
    <mergeCell ref="A32:G32"/>
    <mergeCell ref="A21:G21"/>
    <mergeCell ref="A22:G22"/>
    <mergeCell ref="A23:G23"/>
    <mergeCell ref="A24:G24"/>
    <mergeCell ref="A25:G25"/>
    <mergeCell ref="A26:G26"/>
    <mergeCell ref="A14:G14"/>
    <mergeCell ref="A15:G15"/>
    <mergeCell ref="A16:G16"/>
    <mergeCell ref="C18:G18"/>
    <mergeCell ref="A19:G19"/>
    <mergeCell ref="A20:G20"/>
    <mergeCell ref="A6:R6"/>
    <mergeCell ref="A7:N7"/>
    <mergeCell ref="A8:N8"/>
    <mergeCell ref="A11:G11"/>
    <mergeCell ref="B12:G12"/>
    <mergeCell ref="C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прил 10</vt:lpstr>
      <vt:lpstr>прил 11 Табл.1-культ.</vt:lpstr>
      <vt:lpstr>прил 11 таблица 2 КСО</vt:lpstr>
      <vt:lpstr>прил 11 табл. 3 внутр фин конт</vt:lpstr>
      <vt:lpstr>прил 11 табл 4 зем контр</vt:lpstr>
      <vt:lpstr>прил 11 таблица 5 центр.бух.</vt:lpstr>
      <vt:lpstr>прил 12</vt:lpstr>
      <vt:lpstr>прил 13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2020-12-08T06:49:17Z</cp:lastPrinted>
  <dcterms:created xsi:type="dcterms:W3CDTF">2010-12-16T03:42:04Z</dcterms:created>
  <dcterms:modified xsi:type="dcterms:W3CDTF">2021-01-20T14:46:42Z</dcterms:modified>
</cp:coreProperties>
</file>