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Спасское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  <sheet name="Прил7" sheetId="4" r:id="rId4"/>
    <sheet name="Прил8" sheetId="5" r:id="rId5"/>
  </sheets>
  <calcPr calcId="152511"/>
</workbook>
</file>

<file path=xl/calcChain.xml><?xml version="1.0" encoding="utf-8"?>
<calcChain xmlns="http://schemas.openxmlformats.org/spreadsheetml/2006/main">
  <c r="T91" i="5" l="1"/>
  <c r="S91" i="5"/>
  <c r="T81" i="5"/>
  <c r="S81" i="5"/>
  <c r="S80" i="5" s="1"/>
  <c r="S79" i="5" s="1"/>
  <c r="R81" i="5"/>
  <c r="T80" i="5"/>
  <c r="T79" i="5" s="1"/>
  <c r="T78" i="5" s="1"/>
  <c r="T77" i="5" s="1"/>
  <c r="R79" i="5"/>
  <c r="R78" i="5" s="1"/>
  <c r="R77" i="5" s="1"/>
  <c r="S77" i="5"/>
  <c r="T62" i="5"/>
  <c r="T61" i="5" s="1"/>
  <c r="S62" i="5"/>
  <c r="S61" i="5" s="1"/>
  <c r="R62" i="5"/>
  <c r="R61" i="5" s="1"/>
  <c r="T59" i="5"/>
  <c r="T58" i="5" s="1"/>
  <c r="S59" i="5"/>
  <c r="S58" i="5"/>
  <c r="T56" i="5"/>
  <c r="T55" i="5" s="1"/>
  <c r="T54" i="5" s="1"/>
  <c r="T53" i="5" s="1"/>
  <c r="T52" i="5" s="1"/>
  <c r="S56" i="5"/>
  <c r="R56" i="5"/>
  <c r="R55" i="5" s="1"/>
  <c r="R54" i="5" s="1"/>
  <c r="R53" i="5" s="1"/>
  <c r="R52" i="5" s="1"/>
  <c r="S55" i="5"/>
  <c r="S54" i="5" s="1"/>
  <c r="S53" i="5" s="1"/>
  <c r="S52" i="5" s="1"/>
  <c r="T49" i="5"/>
  <c r="S49" i="5"/>
  <c r="R49" i="5"/>
  <c r="T46" i="5"/>
  <c r="T45" i="5" s="1"/>
  <c r="T44" i="5" s="1"/>
  <c r="T43" i="5" s="1"/>
  <c r="T42" i="5" s="1"/>
  <c r="T41" i="5" s="1"/>
  <c r="S46" i="5"/>
  <c r="S45" i="5" s="1"/>
  <c r="S44" i="5" s="1"/>
  <c r="S43" i="5" s="1"/>
  <c r="S42" i="5" s="1"/>
  <c r="S41" i="5" s="1"/>
  <c r="R46" i="5"/>
  <c r="R45" i="5" s="1"/>
  <c r="R44" i="5" s="1"/>
  <c r="R43" i="5" s="1"/>
  <c r="R42" i="5" s="1"/>
  <c r="R41" i="5" s="1"/>
  <c r="T33" i="5"/>
  <c r="T32" i="5" s="1"/>
  <c r="T31" i="5" s="1"/>
  <c r="S33" i="5"/>
  <c r="R33" i="5"/>
  <c r="R32" i="5" s="1"/>
  <c r="R31" i="5" s="1"/>
  <c r="S32" i="5"/>
  <c r="S31" i="5" s="1"/>
  <c r="T27" i="5"/>
  <c r="S27" i="5"/>
  <c r="R27" i="5"/>
  <c r="T25" i="5"/>
  <c r="S25" i="5"/>
  <c r="T22" i="5"/>
  <c r="S22" i="5"/>
  <c r="T21" i="5"/>
  <c r="T20" i="5" s="1"/>
  <c r="T19" i="5" s="1"/>
  <c r="T18" i="5" s="1"/>
  <c r="S20" i="5"/>
  <c r="S19" i="5" s="1"/>
  <c r="S18" i="5" s="1"/>
  <c r="R20" i="5"/>
  <c r="R19" i="5" s="1"/>
  <c r="R18" i="5" s="1"/>
  <c r="T15" i="5"/>
  <c r="T14" i="5" s="1"/>
  <c r="T13" i="5" s="1"/>
  <c r="T12" i="5" s="1"/>
  <c r="T11" i="5" s="1"/>
  <c r="S15" i="5"/>
  <c r="S14" i="5" s="1"/>
  <c r="S13" i="5" s="1"/>
  <c r="S12" i="5" s="1"/>
  <c r="S11" i="5" s="1"/>
  <c r="R15" i="5"/>
  <c r="R14" i="5" s="1"/>
  <c r="R13" i="5" s="1"/>
  <c r="R12" i="5" s="1"/>
  <c r="R11" i="5" s="1"/>
  <c r="R51" i="4"/>
  <c r="S49" i="4"/>
  <c r="S47" i="4"/>
  <c r="R47" i="4"/>
  <c r="R46" i="4" s="1"/>
  <c r="R45" i="4" s="1"/>
  <c r="R44" i="4" s="1"/>
  <c r="S46" i="4"/>
  <c r="S45" i="4" s="1"/>
  <c r="S44" i="4" s="1"/>
  <c r="S40" i="4"/>
  <c r="S39" i="4" s="1"/>
  <c r="S38" i="4" s="1"/>
  <c r="S37" i="4" s="1"/>
  <c r="S36" i="4" s="1"/>
  <c r="R40" i="4"/>
  <c r="R39" i="4" s="1"/>
  <c r="R38" i="4" s="1"/>
  <c r="R37" i="4" s="1"/>
  <c r="R36" i="4" s="1"/>
  <c r="S30" i="4"/>
  <c r="R30" i="4"/>
  <c r="Q30" i="4"/>
  <c r="S29" i="4"/>
  <c r="S28" i="4" s="1"/>
  <c r="S27" i="4" s="1"/>
  <c r="R29" i="4"/>
  <c r="Q29" i="4"/>
  <c r="R28" i="4"/>
  <c r="R27" i="4" s="1"/>
  <c r="Q28" i="4"/>
  <c r="Q27" i="4"/>
  <c r="S22" i="4"/>
  <c r="S21" i="4" s="1"/>
  <c r="S20" i="4" s="1"/>
  <c r="S19" i="4" s="1"/>
  <c r="R22" i="4"/>
  <c r="R21" i="4"/>
  <c r="R20" i="4" s="1"/>
  <c r="R19" i="4" s="1"/>
  <c r="S15" i="4"/>
  <c r="R15" i="4"/>
  <c r="Q15" i="4"/>
  <c r="S14" i="4"/>
  <c r="S13" i="4" s="1"/>
  <c r="S11" i="4" s="1"/>
  <c r="R14" i="4"/>
  <c r="Q14" i="4"/>
  <c r="R13" i="4"/>
  <c r="R11" i="4" s="1"/>
  <c r="Q13" i="4"/>
  <c r="Q11" i="4"/>
</calcChain>
</file>

<file path=xl/sharedStrings.xml><?xml version="1.0" encoding="utf-8"?>
<sst xmlns="http://schemas.openxmlformats.org/spreadsheetml/2006/main" count="494" uniqueCount="329">
  <si>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</si>
  <si>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</si>
  <si>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</si>
  <si>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</si>
  <si>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</si>
  <si>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</si>
  <si>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</si>
  <si>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</si>
  <si>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</si>
  <si>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</si>
  <si>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</si>
  <si>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</si>
  <si>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</si>
  <si>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</si>
  <si>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</si>
  <si>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</si>
  <si>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</si>
  <si>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</si>
  <si>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</si>
  <si>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</si>
  <si>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</si>
  <si>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</si>
  <si>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</si>
  <si>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</si>
  <si>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Код бюджетной классификации Российской Федерации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</si>
  <si>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</si>
  <si>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</si>
  <si>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</si>
  <si>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</si>
  <si>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</si>
  <si>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</si>
  <si>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</si>
  <si>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</si>
  <si>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</si>
  <si>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</si>
  <si>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1 06 00000 00 0000 000</t>
  </si>
  <si>
    <t>НАЛОГИ НА ИМУЩЕСТВО</t>
  </si>
  <si>
    <t>1 06 01030 10 0000 110</t>
  </si>
  <si>
    <t>Налог на имущество физических лиц</t>
  </si>
  <si>
    <t>1 06 04000 02 0000 110</t>
  </si>
  <si>
    <t>Транспортный налог</t>
  </si>
  <si>
    <t>1 06 04011 02 0000 110</t>
  </si>
  <si>
    <t>Транспортный налог с организаций</t>
  </si>
  <si>
    <t>1 06 04012 02 0000 110</t>
  </si>
  <si>
    <t>Транспортный налог с физических лиц</t>
  </si>
  <si>
    <t>1 06 06000 00 0000 110</t>
  </si>
  <si>
    <t>Земельный налог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</si>
  <si>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</si>
  <si>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</si>
  <si>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</si>
  <si>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</si>
  <si>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</si>
  <si>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</si>
  <si>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Субвенции бюджетам на осуществление первичного воинского учета на территориях, где отсутствуют военные комиссариаты</t>
  </si>
  <si>
    <t>3 00 00000 00 0000 000</t>
  </si>
  <si>
    <t>3 02 00000 00 0000 000</t>
  </si>
  <si>
    <t>3 02 01000 00 0000 130</t>
  </si>
  <si>
    <t>3 02 01050 10 0000 130</t>
  </si>
  <si>
    <t>3 02 02000 00 0000 440</t>
  </si>
  <si>
    <t>3 02 02050 10 0000 440</t>
  </si>
  <si>
    <t>3 03 00000 00 0000 000</t>
  </si>
  <si>
    <t>3 03 99000 00 0000 180</t>
  </si>
  <si>
    <t>3 03 99050 10 0000 180</t>
  </si>
  <si>
    <t>0100</t>
  </si>
  <si>
    <t>Общегосударственные вопросы</t>
  </si>
  <si>
    <t>0102</t>
  </si>
  <si>
    <t>Фукционирование высшего должностного лица субъекта Российской Федерации и муниципального образования</t>
  </si>
  <si>
    <t>0104</t>
  </si>
  <si>
    <t>Фукционирование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</si>
  <si>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0200</t>
  </si>
  <si>
    <t>Национальная оборона</t>
  </si>
  <si>
    <t>0203</t>
  </si>
  <si>
    <t>Мобилизационная и вневойсковая подготовка</t>
  </si>
  <si>
    <t>0300</t>
  </si>
  <si>
    <t>Национальная безопасность и провоохранительная деятельность</t>
  </si>
  <si>
    <t>0310</t>
  </si>
  <si>
    <t>Обеспечение пожарной безопасности</t>
  </si>
  <si>
    <t>0800</t>
  </si>
  <si>
    <t>0801</t>
  </si>
  <si>
    <t>1 05 03010 01 0000 110</t>
  </si>
  <si>
    <t>Национальная экономика</t>
  </si>
  <si>
    <t>0400</t>
  </si>
  <si>
    <t>0409</t>
  </si>
  <si>
    <t>Наименование кода дохода бюджета</t>
  </si>
  <si>
    <t>РЗПР</t>
  </si>
  <si>
    <t xml:space="preserve">Наименование </t>
  </si>
  <si>
    <t xml:space="preserve">Источники внутреннего финансирования дефицита местного бюджета </t>
  </si>
  <si>
    <t>1 03 00000 00 0000 000</t>
  </si>
  <si>
    <t>НАЛОГИ НА ТОВАРЫ (РАБОТЫ, УСЛУГИ),РЕАЛИЗУЕМЫЕ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</si>
  <si>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</si>
  <si>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</si>
  <si>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</si>
  <si>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1 03 02240 01 0000 110</t>
  </si>
  <si>
    <t>1 03 02250 01 0000 110</t>
  </si>
  <si>
    <t>1 03 02260 01 0000 110</t>
  </si>
  <si>
    <t>1 06 01000 00 0000 110</t>
  </si>
  <si>
    <t>1 05 01000 00 0000 110</t>
  </si>
  <si>
    <t>1 01 02010 01 0000 110</t>
  </si>
  <si>
    <t>1 05 01011 01 0000 110</t>
  </si>
  <si>
    <t>Налог, взимаемый с налогоплательщиков,выбравших в качестве объекта налогообложения доходы</t>
  </si>
  <si>
    <t>Налог, взимаемый в связи с применением упрощенной системы налогообложения</t>
  </si>
  <si>
    <t>Земельный   налог, с организаций</t>
  </si>
  <si>
    <t xml:space="preserve">депутатов Спасского сельсовета </t>
  </si>
  <si>
    <t>Доходы бюджета -Всего: втом числе :</t>
  </si>
  <si>
    <t>1 11 05000 00 0000 120</t>
  </si>
  <si>
    <t>1 11 05030 00 0000 120</t>
  </si>
  <si>
    <t>Дотации бюджетам  сельских поселений на выравнивание бюджетной обеспеченности</t>
  </si>
  <si>
    <t>106 060431 01 0000 110</t>
  </si>
  <si>
    <t>106 06040 00 0000 110</t>
  </si>
  <si>
    <t>111 05035 10 0000 120</t>
  </si>
  <si>
    <t>106 060431 00 0000 110</t>
  </si>
  <si>
    <t>105 01010 01 00000 110</t>
  </si>
  <si>
    <t>1 06 06030 00  0000 110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</si>
  <si>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</si>
  <si>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</si>
  <si>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</si>
  <si>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</si>
  <si>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</si>
  <si>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организаций, обладающих земельным участком, расположенным границах сельских поселенимй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</si>
  <si>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</si>
  <si>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</si>
  <si>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межбюджетные трансферты, передаваемые бюджетам</t>
  </si>
  <si>
    <t>Прочие межбюджетные трансферты, передаваемые бюджетам сельских поселений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</si>
  <si>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</si>
  <si>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</si>
  <si>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Дорожное хозяйство(дорожные фонды)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</si>
  <si>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осуществляется в соответствии со статьями 227, 227</t>
    </r>
    <r>
      <rPr>
        <sz val="12"/>
        <rFont val="Calibri"/>
        <family val="2"/>
        <charset val="204"/>
      </rPr>
      <t>¹</t>
    </r>
    <r>
      <rPr>
        <sz val="9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и 228 Налогового кодекса Российской Федерации</t>
    </r>
  </si>
  <si>
    <t>2021 год</t>
  </si>
  <si>
    <t>2022 год</t>
  </si>
  <si>
    <t>1 05 01011 01 1000 110</t>
  </si>
  <si>
    <t>1 03 02261 01 0000 110</t>
  </si>
  <si>
    <t>1 03 0225101 0000 110</t>
  </si>
  <si>
    <t>1 03 02241 01 0000 110</t>
  </si>
  <si>
    <t>1 03 0223101 0000 110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</si>
  <si>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нормативапм,установленным Федеральным бюджете в целях формирования дорожных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</si>
  <si>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</si>
  <si>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</si>
  <si>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бюджеты(по нормативам,установленным Федеральным бюджете в целях формирования дорожных субъектов Российской Федерации)</t>
  </si>
  <si>
    <t>1 01 02010 01 1000 110</t>
  </si>
  <si>
    <t>1 05 03010 01 1000 110</t>
  </si>
  <si>
    <t>1 06 01030 10 1000 110</t>
  </si>
  <si>
    <t>Налог на имущество физических лиц, взимаемый по ставкам, применяемым к объектам налогообложения, расположенным в границах  поселений</t>
  </si>
  <si>
    <t>106 06033 10 0000 100</t>
  </si>
  <si>
    <t>1 06 06033 10 1000 110</t>
  </si>
  <si>
    <t>Доходы от сдачи в аренду имущества, находящегося в оперативном управлении управлении органов государственной власти,органов местного самоуправления,государственных внебюджетных фондов и созданных ими учреждений (за исключением имущества  бюджетных и автономных учреждений)</t>
  </si>
  <si>
    <t xml:space="preserve">Дотации бюджетам субъектов Российской Федерации </t>
  </si>
  <si>
    <t>Дотации выравнивание бюджетной обеспеченности</t>
  </si>
  <si>
    <t>202 30000 00 0000 150</t>
  </si>
  <si>
    <t>2 02 10001 00 0000 150</t>
  </si>
  <si>
    <t>2 02 15001 00 0000 150</t>
  </si>
  <si>
    <t>2 02 15001 10 0000 150</t>
  </si>
  <si>
    <t>депутатов Спасского сельсовета</t>
  </si>
  <si>
    <t>Приложение 5</t>
  </si>
  <si>
    <t>Приложение №6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</si>
  <si>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</si>
  <si>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</si>
  <si>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Приложение 1</t>
  </si>
  <si>
    <t>на 2021 год  и на плановый период 2022 и 2023 годов</t>
  </si>
  <si>
    <t>Поступление доходов в местный бюджет Спасского сельсовета по кодам видов доходов  на 2021 год  и на плановый период 2022 и 2023 годов</t>
  </si>
  <si>
    <t>2023 год</t>
  </si>
  <si>
    <t>000 10102030010000110</t>
  </si>
  <si>
    <t>Субсидии бюджетам на софинансирование капитальных вложений в объекты государственной (муниципальной)собственности в рамках обеспечения комплексного развития сельских территории</t>
  </si>
  <si>
    <t>Субсидии бюджетам сельских поселений на софинансирование капитальных вложений в объекты государствееной (муниципальной ) собственности в рамках обеспечения комплексного развития сельских территорий</t>
  </si>
  <si>
    <t>итого доходов</t>
  </si>
  <si>
    <t xml:space="preserve"> 2022 -2023 годы</t>
  </si>
  <si>
    <t>18210102030011000110</t>
  </si>
  <si>
    <t>202 27576 10 000 150</t>
  </si>
  <si>
    <t>202 27576 00 000 150</t>
  </si>
  <si>
    <t>Итого расходов</t>
  </si>
  <si>
    <t>Рапределение бюджетных ассигнований местного бюджета  на 2021 год</t>
  </si>
  <si>
    <t xml:space="preserve"> и на плановый период 2022 и 2023 годов по разделам и подразделам расходов классификации расходов  бюджетов</t>
  </si>
  <si>
    <t>к проекту  решения Совета</t>
  </si>
  <si>
    <t>к проекту  решения совета</t>
  </si>
  <si>
    <t>к  проекту решения Совета</t>
  </si>
  <si>
    <t>0500</t>
  </si>
  <si>
    <t>Жилищно-коммунальное хозяйство</t>
  </si>
  <si>
    <t>0503</t>
  </si>
  <si>
    <t xml:space="preserve">Благоустройство </t>
  </si>
  <si>
    <t>0113</t>
  </si>
  <si>
    <t>Другие общегосударственные вопросы</t>
  </si>
  <si>
    <t>Субвенции бюджетам бюджетной системы Россиской Фндерации</t>
  </si>
  <si>
    <t>202 29999 00 0000 150</t>
  </si>
  <si>
    <t xml:space="preserve">Прочие неналоговые доходы </t>
  </si>
  <si>
    <t>Инициативные платежи ,зачисляемые в бюджеты</t>
  </si>
  <si>
    <t>инициативные платежи ,зачисляемые в бюджеты</t>
  </si>
  <si>
    <t>117 00000 00 0000 000</t>
  </si>
  <si>
    <t>117 15000 00 0000 150</t>
  </si>
  <si>
    <t>культура</t>
  </si>
  <si>
    <t>202 16001 00 0000 150</t>
  </si>
  <si>
    <t>202 16001 10 0000 150</t>
  </si>
  <si>
    <t>2022год</t>
  </si>
  <si>
    <t>физическая культура и спорт</t>
  </si>
  <si>
    <t xml:space="preserve">физическая культура </t>
  </si>
  <si>
    <t>26 марта 2021 №34</t>
  </si>
  <si>
    <t>26 марта 2021 года №34</t>
  </si>
  <si>
    <t>26 марта  2021 года №34</t>
  </si>
  <si>
    <t>№34</t>
  </si>
  <si>
    <t>202 29999 10 0000 150</t>
  </si>
  <si>
    <t>202 20000 000 000 150</t>
  </si>
  <si>
    <t>202 35118 10 0000 150</t>
  </si>
  <si>
    <t>202 49999 00 0000 150</t>
  </si>
  <si>
    <t>Субвенции бюджетам бюджетной системы Российской Федерации</t>
  </si>
  <si>
    <t>202 35118 00 00000 150</t>
  </si>
  <si>
    <t>202 40000 00 0000 150</t>
  </si>
  <si>
    <t>202 49999 10 0000 150</t>
  </si>
  <si>
    <t>Прочие межбюджетные трасферты ,передаваемые бюджетам сельских поселений</t>
  </si>
  <si>
    <t>Прочие межбюджетные трасферты,передаваемые бюджетам</t>
  </si>
  <si>
    <t>Иные межбюджетные трансферты</t>
  </si>
  <si>
    <t>Прочие субсидии бюджетам сельских поселений</t>
  </si>
  <si>
    <t>Субсидии бюджетам бюджетной системы Российской Федерации(межбюджетные субсидии)</t>
  </si>
  <si>
    <t>Дотации бюджетам сельских поселений на выравнивание бюджетной обеспеченности из бюджетов муниципальных районов</t>
  </si>
  <si>
    <t>Дотации на выровнивание бюджетной обеспеченности из бюджетов муниципальных районов,городских округов с внутригородским делением</t>
  </si>
  <si>
    <t>Земельный налог с физических лиц, обладающих земельным участком, расположеннымв границах поселений(сумма платежа (перерасчеты,недоимка и задолжность по соотвествующему платежу,в том числе по отмененному)</t>
  </si>
  <si>
    <t>Земельный налог с физических лиц, обладающих земельным участком, расположенным в границах поселений</t>
  </si>
  <si>
    <t>Земельный налог с  физических лиц</t>
  </si>
  <si>
    <t>Земельный налог с организаций, обладающих земельным участком, расположенным границах сельских поселенимй(сумма платежа (перерасчеты,недоимка и задолжность по соотвествующему платежу,в том числе по отмененному)</t>
  </si>
  <si>
    <t>Налог надоходы физических лиц с доходов ,полученных физическими лицами в соотвествии со статьей 228 Налогового кодекса Российской Федерации</t>
  </si>
  <si>
    <t>Налог на доходы физических лиц с доходов,полученных физическими лицами в соотвествии  со статьей 228Наловогокодекса Российской Федерации</t>
  </si>
  <si>
    <t>Культура , кинематография</t>
  </si>
  <si>
    <t>1100</t>
  </si>
  <si>
    <t>Приложение № 7</t>
  </si>
  <si>
    <t>к   проекту решения Совета депутатов</t>
  </si>
  <si>
    <t>Спасского сельсовета</t>
  </si>
  <si>
    <t>Распределение бюджетных ассигнований из местного бюджета на 2021 год и на плановый период 2022-2023 года по разделам и подразделам, целевым статьям и видам расходов классификации расходов  бюджетов</t>
  </si>
  <si>
    <t>(руб.)</t>
  </si>
  <si>
    <t>Наименование</t>
  </si>
  <si>
    <t>Раздел</t>
  </si>
  <si>
    <t>Подраздел</t>
  </si>
  <si>
    <t>КЦСР</t>
  </si>
  <si>
    <t>КВР</t>
  </si>
  <si>
    <t xml:space="preserve">изменение 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</si>
  <si>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</si>
  <si>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</si>
  <si>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Муниципальная программа "Реализация муниципальной политики на территории муниципального образования  Спасс кий сельсовет Саракташского района Оренбургской области на 2018-2024 годы"</t>
  </si>
  <si>
    <t>Подпрограмма "Осуществление деятельности аппарата управления "</t>
  </si>
  <si>
    <t>Глава муниципального образования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</si>
  <si>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</si>
  <si>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</si>
  <si>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 годы"</t>
  </si>
  <si>
    <t>Аппарат администрации муниципального образования</t>
  </si>
  <si>
    <t>Иные закупки товаров, работ и услуг для государственных (муниципальных) нужд</t>
  </si>
  <si>
    <t>Уплата налогов, сборов и иных платежей</t>
  </si>
  <si>
    <t>Подпрограмма "Осуществление деятельности аппарата управления администрации муниципального образования Спасский сельсовет"</t>
  </si>
  <si>
    <t>Межбюджетные трансферты на осуществление части переданных в район полномочий по внешнему муниципальному контролю</t>
  </si>
  <si>
    <t>другие общегосударственные вопросы</t>
  </si>
  <si>
    <t>членские взносы в совет (ассоциации)муниципальных обоазований</t>
  </si>
  <si>
    <t>иные межбюджетные ассигнования</t>
  </si>
  <si>
    <t xml:space="preserve">уплата налогв и сборов </t>
  </si>
  <si>
    <t>НАЦИОНАЛЬНАЯ ОБОРОНА</t>
  </si>
  <si>
    <t xml:space="preserve">Подпрограмма «Обеспечение осуществления части, переданных органами власти другого уровня, полномочий» </t>
  </si>
  <si>
    <t xml:space="preserve">Осуществление  первичного воинского учета на территориях, где отсутствуют военные комисариаты </t>
  </si>
  <si>
    <t>НАЦИОНАЛЬНАЯ БЕЗОПАСНОСТЬ И ПРАВООХРАНИТЕЛЬНАЯ ДЕЯТЕЛЬНОСТЬ</t>
  </si>
  <si>
    <t>Подпрограмма «Обеспечение пожарной безопасности на территории муниципального образования  Спасский сельсовет»</t>
  </si>
  <si>
    <t>78762.92</t>
  </si>
  <si>
    <t>Финансовое обеспечение мероприятий по обеспечению пожарной безопасности на территории муниципального образования поселения</t>
  </si>
  <si>
    <t>Иные закупки товаров, работ и услуг для обеспечения государственных (муниципальных) нужд</t>
  </si>
  <si>
    <t>НАЦИОНАЛЬНАЯ ЭКОНОМИКА</t>
  </si>
  <si>
    <t>Дорожное хозяйство (дорожные фонды)</t>
  </si>
  <si>
    <t>Подпрограмма «Развитие дорожного хозяйства на территории муниципального образования Спасский сельсовет»</t>
  </si>
  <si>
    <t>Содержание и ремонт, капитальный ремонт автомобильных дорог общего пользования и искусственных сооружений на них</t>
  </si>
  <si>
    <t>Иные закупки, товаров работ  и услуг для обеспечения государственных(муниципальных) нужд</t>
  </si>
  <si>
    <t>ЖИЛИЩНО_КОММУНАЛЬНОЕ ХОЗЯЙСТВО</t>
  </si>
  <si>
    <t>Благоустройство</t>
  </si>
  <si>
    <t>Обеспечение комплексного развития сельских территорий</t>
  </si>
  <si>
    <t>65500L5760</t>
  </si>
  <si>
    <t xml:space="preserve">Иные закупки товаров ,работ и услуг для обеспечения государственных (муниципальных) нужд </t>
  </si>
  <si>
    <t>Финансовое обеспечение мероприятий по благоустройство на территории муниципальногообразования поселения</t>
  </si>
  <si>
    <t xml:space="preserve"> закупка товаров ,работ и услуг для обеспечения государственных (муниципальных) нужд </t>
  </si>
  <si>
    <t>Культура</t>
  </si>
  <si>
    <t>Муниципальная программа "Реализация муниципальной политики на территории муниципального образования Спасский сельсовет Саракташского района Оренбургской области на 2018-2024 годы "</t>
  </si>
  <si>
    <t>Подпрограмма «Развитие культуры  и спорта на территории муниципального образования Спасский  сельсовет»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</si>
  <si>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</si>
  <si>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повышение заработной платы работникам культуры</t>
  </si>
  <si>
    <t xml:space="preserve">межбюджетные трасферты </t>
  </si>
  <si>
    <t>иные межбюджетныеттрансферты</t>
  </si>
  <si>
    <t>Финансирование социально-значимых мероприятий</t>
  </si>
  <si>
    <t>Закупка товароы,работ услуг для обеспечения государственных (муниципальных) нужд</t>
  </si>
  <si>
    <t>Финансовое обеспечение мероприятий ,направленных на развитие культуры на территории муниципальногообразования</t>
  </si>
  <si>
    <t>Физическая культура и спорт</t>
  </si>
  <si>
    <t>Приоритетный проект "Устройство минифутбольного поля (Реализация инициативных проектов )</t>
  </si>
  <si>
    <t>656П5S1401</t>
  </si>
  <si>
    <t>ИТОГО ПО РАЗДЕЛАМ РАСХОДОВ</t>
  </si>
  <si>
    <t>х</t>
  </si>
  <si>
    <t>Приложение № 8 к  решения совета</t>
  </si>
  <si>
    <t>,</t>
  </si>
  <si>
    <t xml:space="preserve">26 марта 2021 </t>
  </si>
  <si>
    <t>Ведомственная структура расходов местного бюджета на 2021 год и плановый период 2022-2023</t>
  </si>
  <si>
    <t/>
  </si>
  <si>
    <t>КВСР</t>
  </si>
  <si>
    <t>изменения</t>
  </si>
  <si>
    <t>Администрация  Спасского сельсовета</t>
  </si>
  <si>
    <t>Муниципальная программа "Реализация муниципальной политики на территории муниципального образования  Спасский сельсовет Саракташского района Оренбургской области на 2018-2024годы"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</si>
  <si>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</si>
  <si>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</si>
  <si>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120</t>
  </si>
  <si>
    <t>240</t>
  </si>
  <si>
    <t>Прочая закупка товаров, работ и услуг</t>
  </si>
  <si>
    <t>Уплата налогово на имущество организаций</t>
  </si>
  <si>
    <t>Уплата  иных платежей</t>
  </si>
  <si>
    <t>членские взносы в совет (ассоциация)муниципальных образований</t>
  </si>
  <si>
    <t>иные бюджетные ассигнования</t>
  </si>
  <si>
    <t>уплата налогов ,сборов и иных платежей</t>
  </si>
  <si>
    <t>уплата налов ,сборов и платежей</t>
  </si>
  <si>
    <t>Подпрограмма "Обеспечение осуществления части, переданных органами власти другого уровня, полномочий"</t>
  </si>
  <si>
    <t xml:space="preserve">Осуществление первичного воинского учета на территориях, где отсутствуют военные комиссариаты </t>
  </si>
  <si>
    <t>Подпрограмма  "Обеспечение пожарной безопасности на территории муниципального образования Спасский сельсовет"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</si>
  <si>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</si>
  <si>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Подпрограмма "Развитие дорожного хозяйства на территории муниципального образования  Спасский  сельсовет"</t>
  </si>
  <si>
    <t>Содержание и ремонт,  капитальный ремонт автомобильных дорог общего пользования и искусственных сооружений на них</t>
  </si>
  <si>
    <t>ЖИЛИЩНО-КОММУНАЛЬНОЕ ХОЗЯЙСТВО</t>
  </si>
  <si>
    <t>БЛАГОУСТРОЙСТВО</t>
  </si>
  <si>
    <t>подпрограмма"осуществление деятельности аппарата управления администрации муниципального образования Спасский сельсовет "</t>
  </si>
  <si>
    <t xml:space="preserve">закупка товаров,работ и услуг для обеспечения государственных(муниципальных)нужд </t>
  </si>
  <si>
    <t xml:space="preserve">Иные закупки товаров,работ и услуг для госудларственных (муниципальных )нужд </t>
  </si>
  <si>
    <t>финансове обеспечение мероприятий по благоустройству территории муниципального  образования</t>
  </si>
  <si>
    <t>КУЛЬТУРА, КИНЕМАТОГРАФИЯ</t>
  </si>
  <si>
    <t>Подпрограмма "Развитие культуры  спорта на территории муниципального образования  Спасский  сельсовет"</t>
  </si>
  <si>
    <t>Финансовое обеспечение части переданных полномочий по организации досуга  и обеспечению жителей услугами организации культуры и библиотечного обслуживания</t>
  </si>
  <si>
    <t>540</t>
  </si>
  <si>
    <t>финансирование социально-значимых мероприятий</t>
  </si>
  <si>
    <t>иные закупки товаров,работ и услуг для обеспечения ,государственных (муниципальных) нужд</t>
  </si>
  <si>
    <t>межбюджетные трасферты</t>
  </si>
  <si>
    <t>иные межбюджетные трасферты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</si>
  <si>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</si>
  <si>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 xml:space="preserve">Физическая культура </t>
  </si>
  <si>
    <t>Приоритетный проект "Устройство минифутбольного поля (Реализация  инициативных проектов )</t>
  </si>
  <si>
    <t xml:space="preserve">иные закукупки товаров,работ и услуг для государственных (муниципальных) нужд </t>
  </si>
  <si>
    <t>ИТОГО РАСХОДОВ</t>
  </si>
  <si>
    <t>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</si>
</sst>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"/>
    <numFmt numFmtId="165" formatCode="00"/>
    <numFmt numFmtId="166" formatCode="0000000000"/>
    <numFmt numFmtId="167" formatCode="000"/>
    <numFmt numFmtId="168" formatCode="000.00"/>
    <numFmt numFmtId="169" formatCode="0000"/>
    <numFmt numFmtId="170" formatCode="0000000000.00"/>
  </numFmts>
  <fonts count="39" x14ac:knownFonts="1"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0"/>
      <name val="Arial"/>
      <family val="2"/>
      <charset val="204"/>
    </font>
    <font>
      <sz val="8"/>
      <name val="Arial Cyr"/>
      <charset val="204"/>
    </font>
    <font>
      <sz val="14"/>
      <name val="Arial Cyr"/>
      <charset val="204"/>
    </font>
    <font>
      <b/>
      <sz val="14"/>
      <name val="Arial Cyr"/>
      <charset val="204"/>
    </font>
    <font>
      <sz val="12"/>
      <name val="Calibri"/>
      <family val="2"/>
      <charset val="204"/>
    </font>
    <font>
      <sz val="9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color indexed="8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8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0" fontId="10" fillId="0" borderId="0"/>
  </cellStyleXfs>
  <cellXfs count="339">
    <xf numFmtId="0" fontId="0" fillId="0" borderId="0" xfId="0"/>
    <xf numFmtId="0" fontId="1" fillId="0" borderId="0" xfId="0" applyFont="1" applyAlignment="1"/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center" wrapText="1"/>
    </xf>
    <xf numFmtId="3" fontId="1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3" fontId="1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3" fontId="3" fillId="0" borderId="0" xfId="0" applyNumberFormat="1" applyFont="1"/>
    <xf numFmtId="0" fontId="5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justify" vertical="center" wrapText="1"/>
    </xf>
    <xf numFmtId="3" fontId="4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justify" vertical="center" wrapText="1"/>
    </xf>
    <xf numFmtId="3" fontId="6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horizontal="justify" vertical="top" wrapText="1"/>
    </xf>
    <xf numFmtId="0" fontId="0" fillId="0" borderId="0" xfId="0" applyBorder="1"/>
    <xf numFmtId="0" fontId="3" fillId="0" borderId="0" xfId="0" applyFont="1" applyBorder="1" applyAlignment="1">
      <alignment horizontal="center" vertical="top" wrapText="1"/>
    </xf>
    <xf numFmtId="3" fontId="3" fillId="0" borderId="0" xfId="0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justify" vertical="center"/>
    </xf>
    <xf numFmtId="0" fontId="2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49" fontId="9" fillId="0" borderId="1" xfId="0" applyNumberFormat="1" applyFont="1" applyFill="1" applyBorder="1"/>
    <xf numFmtId="3" fontId="0" fillId="0" borderId="0" xfId="0" applyNumberFormat="1"/>
    <xf numFmtId="3" fontId="3" fillId="0" borderId="1" xfId="0" applyNumberFormat="1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justify" vertical="center"/>
    </xf>
    <xf numFmtId="0" fontId="0" fillId="0" borderId="0" xfId="0" applyFont="1"/>
    <xf numFmtId="0" fontId="12" fillId="0" borderId="0" xfId="0" applyFont="1"/>
    <xf numFmtId="164" fontId="1" fillId="0" borderId="1" xfId="0" applyNumberFormat="1" applyFont="1" applyFill="1" applyBorder="1" applyAlignment="1">
      <alignment horizontal="justify" vertical="top" wrapText="1"/>
    </xf>
    <xf numFmtId="49" fontId="9" fillId="0" borderId="1" xfId="0" applyNumberFormat="1" applyFont="1" applyFill="1" applyBorder="1" applyAlignment="1">
      <alignment horizontal="center" vertical="center"/>
    </xf>
    <xf numFmtId="0" fontId="13" fillId="0" borderId="0" xfId="0" applyFont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justify" vertical="top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3" fontId="4" fillId="0" borderId="0" xfId="0" applyNumberFormat="1" applyFont="1" applyBorder="1" applyAlignment="1">
      <alignment vertical="top" wrapText="1"/>
    </xf>
    <xf numFmtId="3" fontId="3" fillId="0" borderId="0" xfId="0" applyNumberFormat="1" applyFont="1" applyBorder="1" applyAlignment="1">
      <alignment vertical="top" wrapText="1"/>
    </xf>
    <xf numFmtId="3" fontId="6" fillId="0" borderId="0" xfId="0" applyNumberFormat="1" applyFont="1" applyBorder="1" applyAlignment="1">
      <alignment vertical="top" wrapText="1"/>
    </xf>
    <xf numFmtId="3" fontId="3" fillId="0" borderId="0" xfId="0" applyNumberFormat="1" applyFont="1" applyFill="1" applyBorder="1" applyAlignment="1">
      <alignment vertical="top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/>
    <xf numFmtId="3" fontId="1" fillId="0" borderId="0" xfId="0" applyNumberFormat="1" applyFont="1" applyBorder="1"/>
    <xf numFmtId="3" fontId="2" fillId="0" borderId="0" xfId="0" applyNumberFormat="1" applyFont="1" applyFill="1" applyBorder="1"/>
    <xf numFmtId="3" fontId="1" fillId="0" borderId="0" xfId="0" applyNumberFormat="1" applyFont="1" applyFill="1" applyBorder="1"/>
    <xf numFmtId="49" fontId="9" fillId="0" borderId="0" xfId="0" applyNumberFormat="1" applyFont="1" applyFill="1" applyBorder="1"/>
    <xf numFmtId="0" fontId="9" fillId="0" borderId="0" xfId="0" applyFont="1" applyFill="1" applyBorder="1" applyAlignment="1">
      <alignment horizontal="justify" vertical="center"/>
    </xf>
    <xf numFmtId="0" fontId="3" fillId="0" borderId="0" xfId="0" applyFont="1" applyBorder="1" applyAlignment="1">
      <alignment horizontal="justify" vertical="top" wrapText="1"/>
    </xf>
    <xf numFmtId="0" fontId="6" fillId="0" borderId="0" xfId="0" applyFont="1" applyBorder="1" applyAlignment="1">
      <alignment horizontal="justify" vertical="center" wrapText="1"/>
    </xf>
    <xf numFmtId="3" fontId="3" fillId="0" borderId="1" xfId="0" applyNumberFormat="1" applyFont="1" applyBorder="1" applyAlignment="1">
      <alignment horizontal="center" vertical="top" wrapText="1"/>
    </xf>
    <xf numFmtId="0" fontId="17" fillId="2" borderId="3" xfId="0" applyFont="1" applyFill="1" applyBorder="1" applyAlignment="1">
      <alignment horizontal="left" vertical="top" wrapText="1"/>
    </xf>
    <xf numFmtId="4" fontId="2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Fill="1" applyBorder="1"/>
    <xf numFmtId="4" fontId="1" fillId="0" borderId="1" xfId="0" applyNumberFormat="1" applyFont="1" applyFill="1" applyBorder="1"/>
    <xf numFmtId="4" fontId="2" fillId="0" borderId="0" xfId="0" applyNumberFormat="1" applyFont="1" applyFill="1" applyBorder="1"/>
    <xf numFmtId="0" fontId="16" fillId="0" borderId="3" xfId="0" applyFont="1" applyFill="1" applyBorder="1" applyAlignment="1">
      <alignment horizontal="left" vertical="top" wrapText="1"/>
    </xf>
    <xf numFmtId="3" fontId="6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justify" vertical="center" wrapText="1"/>
    </xf>
    <xf numFmtId="3" fontId="4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justify" vertical="center" wrapText="1"/>
    </xf>
    <xf numFmtId="3" fontId="2" fillId="0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justify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justify" vertical="center" wrapText="1"/>
    </xf>
    <xf numFmtId="4" fontId="1" fillId="0" borderId="1" xfId="0" applyNumberFormat="1" applyFont="1" applyBorder="1" applyAlignment="1">
      <alignment horizontal="right" wrapText="1"/>
    </xf>
    <xf numFmtId="4" fontId="1" fillId="0" borderId="1" xfId="0" applyNumberFormat="1" applyFont="1" applyBorder="1" applyAlignment="1">
      <alignment horizontal="right" vertical="top" wrapText="1"/>
    </xf>
    <xf numFmtId="0" fontId="2" fillId="0" borderId="0" xfId="0" quotePrefix="1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top" wrapText="1"/>
    </xf>
    <xf numFmtId="0" fontId="19" fillId="0" borderId="0" xfId="0" applyFont="1" applyAlignment="1">
      <alignment horizontal="right" vertical="center" wrapText="1"/>
    </xf>
    <xf numFmtId="0" fontId="19" fillId="0" borderId="0" xfId="0" applyFont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0" fillId="0" borderId="0" xfId="0" applyFill="1"/>
    <xf numFmtId="0" fontId="22" fillId="0" borderId="0" xfId="0" applyFont="1" applyAlignment="1">
      <alignment horizontal="right" vertical="center" wrapText="1"/>
    </xf>
    <xf numFmtId="0" fontId="22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24" fillId="0" borderId="0" xfId="0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right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vertical="center" wrapText="1"/>
    </xf>
    <xf numFmtId="165" fontId="22" fillId="0" borderId="8" xfId="0" applyNumberFormat="1" applyFont="1" applyBorder="1" applyAlignment="1">
      <alignment horizontal="right" vertical="center" wrapText="1"/>
    </xf>
    <xf numFmtId="166" fontId="22" fillId="0" borderId="8" xfId="0" applyNumberFormat="1" applyFont="1" applyBorder="1" applyAlignment="1">
      <alignment horizontal="right" vertical="center" wrapText="1"/>
    </xf>
    <xf numFmtId="167" fontId="22" fillId="0" borderId="8" xfId="0" applyNumberFormat="1" applyFont="1" applyBorder="1" applyAlignment="1">
      <alignment horizontal="right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right" vertical="center" wrapText="1"/>
    </xf>
    <xf numFmtId="4" fontId="22" fillId="0" borderId="9" xfId="0" applyNumberFormat="1" applyFont="1" applyBorder="1" applyAlignment="1">
      <alignment horizontal="right" vertical="center" wrapText="1"/>
    </xf>
    <xf numFmtId="0" fontId="19" fillId="0" borderId="0" xfId="0" applyFont="1" applyBorder="1" applyAlignment="1">
      <alignment horizontal="right"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166" fontId="22" fillId="0" borderId="1" xfId="0" applyNumberFormat="1" applyFont="1" applyBorder="1" applyAlignment="1">
      <alignment horizontal="right" vertical="center" wrapText="1"/>
    </xf>
    <xf numFmtId="167" fontId="22" fillId="0" borderId="1" xfId="0" applyNumberFormat="1" applyFont="1" applyBorder="1" applyAlignment="1">
      <alignment horizontal="right" vertical="center" wrapText="1"/>
    </xf>
    <xf numFmtId="167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165" fontId="24" fillId="0" borderId="1" xfId="0" applyNumberFormat="1" applyFont="1" applyBorder="1" applyAlignment="1">
      <alignment horizontal="right" vertical="center" wrapText="1"/>
    </xf>
    <xf numFmtId="166" fontId="24" fillId="0" borderId="1" xfId="0" applyNumberFormat="1" applyFont="1" applyBorder="1" applyAlignment="1">
      <alignment horizontal="right" vertical="center" wrapText="1"/>
    </xf>
    <xf numFmtId="167" fontId="24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right" vertical="center" wrapText="1"/>
    </xf>
    <xf numFmtId="165" fontId="24" fillId="0" borderId="1" xfId="0" applyNumberFormat="1" applyFont="1" applyBorder="1" applyAlignment="1">
      <alignment horizontal="right" vertical="center" wrapText="1"/>
    </xf>
    <xf numFmtId="166" fontId="24" fillId="0" borderId="1" xfId="0" applyNumberFormat="1" applyFont="1" applyBorder="1" applyAlignment="1">
      <alignment horizontal="right" vertical="center" wrapText="1"/>
    </xf>
    <xf numFmtId="167" fontId="24" fillId="0" borderId="1" xfId="0" applyNumberFormat="1" applyFont="1" applyBorder="1" applyAlignment="1">
      <alignment horizontal="right" vertical="center" wrapText="1"/>
    </xf>
    <xf numFmtId="4" fontId="24" fillId="0" borderId="1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center" vertical="center" wrapText="1"/>
    </xf>
    <xf numFmtId="0" fontId="22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horizontal="right" vertical="center" wrapText="1"/>
    </xf>
    <xf numFmtId="0" fontId="24" fillId="0" borderId="1" xfId="0" applyFont="1" applyBorder="1" applyAlignment="1">
      <alignment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4" fontId="24" fillId="0" borderId="11" xfId="0" applyNumberFormat="1" applyFont="1" applyBorder="1" applyAlignment="1">
      <alignment horizontal="right" vertical="center" wrapText="1"/>
    </xf>
    <xf numFmtId="165" fontId="22" fillId="0" borderId="1" xfId="0" applyNumberFormat="1" applyFont="1" applyBorder="1" applyAlignment="1">
      <alignment horizontal="right" vertical="center" wrapText="1"/>
    </xf>
    <xf numFmtId="166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Fill="1" applyBorder="1" applyAlignment="1">
      <alignment horizontal="center" vertical="center" wrapText="1"/>
    </xf>
    <xf numFmtId="4" fontId="22" fillId="0" borderId="1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Fill="1" applyBorder="1" applyAlignment="1">
      <alignment horizontal="center" vertical="center" wrapText="1"/>
    </xf>
    <xf numFmtId="4" fontId="24" fillId="0" borderId="11" xfId="0" applyNumberFormat="1" applyFont="1" applyFill="1" applyBorder="1" applyAlignment="1">
      <alignment horizontal="center" vertical="center" wrapText="1"/>
    </xf>
    <xf numFmtId="4" fontId="24" fillId="0" borderId="1" xfId="0" applyNumberFormat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vertical="center" wrapText="1"/>
    </xf>
    <xf numFmtId="165" fontId="22" fillId="0" borderId="1" xfId="0" applyNumberFormat="1" applyFont="1" applyFill="1" applyBorder="1" applyAlignment="1">
      <alignment horizontal="right" vertical="center" wrapText="1"/>
    </xf>
    <xf numFmtId="166" fontId="22" fillId="0" borderId="1" xfId="0" applyNumberFormat="1" applyFont="1" applyFill="1" applyBorder="1" applyAlignment="1">
      <alignment horizontal="right" vertical="center" wrapText="1"/>
    </xf>
    <xf numFmtId="167" fontId="22" fillId="0" borderId="1" xfId="0" applyNumberFormat="1" applyFont="1" applyFill="1" applyBorder="1" applyAlignment="1">
      <alignment horizontal="right" vertical="center" wrapText="1"/>
    </xf>
    <xf numFmtId="0" fontId="24" fillId="0" borderId="1" xfId="0" applyFont="1" applyFill="1" applyBorder="1" applyAlignment="1">
      <alignment vertical="center" wrapText="1"/>
    </xf>
    <xf numFmtId="165" fontId="24" fillId="0" borderId="1" xfId="0" applyNumberFormat="1" applyFont="1" applyFill="1" applyBorder="1" applyAlignment="1">
      <alignment horizontal="right" vertical="center" wrapText="1"/>
    </xf>
    <xf numFmtId="166" fontId="24" fillId="0" borderId="1" xfId="0" applyNumberFormat="1" applyFont="1" applyFill="1" applyBorder="1" applyAlignment="1">
      <alignment horizontal="right" vertical="center" wrapText="1"/>
    </xf>
    <xf numFmtId="167" fontId="24" fillId="0" borderId="1" xfId="0" applyNumberFormat="1" applyFont="1" applyFill="1" applyBorder="1" applyAlignment="1">
      <alignment horizontal="right" vertical="center" wrapText="1"/>
    </xf>
    <xf numFmtId="0" fontId="25" fillId="0" borderId="10" xfId="0" applyFont="1" applyBorder="1" applyAlignment="1">
      <alignment horizontal="justify" vertical="center" wrapText="1"/>
    </xf>
    <xf numFmtId="0" fontId="25" fillId="0" borderId="1" xfId="0" applyFont="1" applyBorder="1" applyAlignment="1">
      <alignment horizontal="justify" vertical="center" wrapText="1"/>
    </xf>
    <xf numFmtId="165" fontId="25" fillId="0" borderId="1" xfId="0" applyNumberFormat="1" applyFont="1" applyBorder="1" applyAlignment="1">
      <alignment horizontal="right" vertical="center" wrapText="1"/>
    </xf>
    <xf numFmtId="166" fontId="25" fillId="0" borderId="1" xfId="0" applyNumberFormat="1" applyFont="1" applyBorder="1" applyAlignment="1">
      <alignment horizontal="right" vertical="center" wrapText="1"/>
    </xf>
    <xf numFmtId="167" fontId="25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center" vertical="center" wrapText="1"/>
    </xf>
    <xf numFmtId="4" fontId="22" fillId="0" borderId="11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0" fontId="24" fillId="0" borderId="1" xfId="0" applyFont="1" applyBorder="1" applyAlignment="1">
      <alignment horizontal="justify" vertical="center" wrapText="1"/>
    </xf>
    <xf numFmtId="165" fontId="26" fillId="0" borderId="1" xfId="0" applyNumberFormat="1" applyFont="1" applyBorder="1" applyAlignment="1">
      <alignment horizontal="right" vertical="center" wrapText="1"/>
    </xf>
    <xf numFmtId="166" fontId="26" fillId="0" borderId="1" xfId="0" applyNumberFormat="1" applyFont="1" applyBorder="1" applyAlignment="1">
      <alignment horizontal="right" vertical="center" wrapText="1"/>
    </xf>
    <xf numFmtId="167" fontId="26" fillId="0" borderId="1" xfId="0" applyNumberFormat="1" applyFont="1" applyBorder="1" applyAlignment="1">
      <alignment horizontal="right" vertical="center" wrapText="1"/>
    </xf>
    <xf numFmtId="0" fontId="26" fillId="0" borderId="1" xfId="0" applyFont="1" applyBorder="1" applyAlignment="1">
      <alignment horizontal="justify" vertical="center" wrapText="1"/>
    </xf>
    <xf numFmtId="0" fontId="26" fillId="0" borderId="1" xfId="0" applyFont="1" applyBorder="1" applyAlignment="1">
      <alignment horizontal="justify" vertical="center" wrapText="1"/>
    </xf>
    <xf numFmtId="168" fontId="22" fillId="0" borderId="1" xfId="0" applyNumberFormat="1" applyFont="1" applyBorder="1" applyAlignment="1">
      <alignment horizontal="right" vertical="center" wrapText="1"/>
    </xf>
    <xf numFmtId="168" fontId="24" fillId="0" borderId="1" xfId="0" applyNumberFormat="1" applyFont="1" applyBorder="1" applyAlignment="1">
      <alignment horizontal="right" vertical="center" wrapText="1"/>
    </xf>
    <xf numFmtId="167" fontId="24" fillId="0" borderId="1" xfId="0" applyNumberFormat="1" applyFont="1" applyFill="1" applyBorder="1" applyAlignment="1">
      <alignment vertical="center" wrapText="1"/>
    </xf>
    <xf numFmtId="168" fontId="24" fillId="0" borderId="1" xfId="0" applyNumberFormat="1" applyFont="1" applyFill="1" applyBorder="1" applyAlignment="1">
      <alignment vertical="center" wrapText="1"/>
    </xf>
    <xf numFmtId="168" fontId="22" fillId="0" borderId="1" xfId="0" applyNumberFormat="1" applyFont="1" applyFill="1" applyBorder="1" applyAlignment="1">
      <alignment horizontal="right" vertical="center" wrapText="1"/>
    </xf>
    <xf numFmtId="168" fontId="24" fillId="0" borderId="1" xfId="0" applyNumberFormat="1" applyFont="1" applyFill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1" xfId="0" applyNumberFormat="1" applyFont="1" applyBorder="1" applyAlignment="1">
      <alignment horizontal="right" vertical="center" wrapText="1"/>
    </xf>
    <xf numFmtId="0" fontId="22" fillId="0" borderId="12" xfId="0" applyFont="1" applyBorder="1" applyAlignment="1">
      <alignment horizontal="right" vertical="center" wrapText="1"/>
    </xf>
    <xf numFmtId="0" fontId="22" fillId="0" borderId="13" xfId="0" applyFont="1" applyBorder="1" applyAlignment="1">
      <alignment horizontal="right" vertical="center" wrapText="1"/>
    </xf>
    <xf numFmtId="0" fontId="24" fillId="0" borderId="13" xfId="0" applyFont="1" applyBorder="1" applyAlignment="1">
      <alignment horizontal="right" vertical="center" wrapText="1"/>
    </xf>
    <xf numFmtId="0" fontId="24" fillId="0" borderId="13" xfId="0" applyFont="1" applyBorder="1" applyAlignment="1">
      <alignment vertical="center" wrapText="1"/>
    </xf>
    <xf numFmtId="165" fontId="24" fillId="0" borderId="13" xfId="0" applyNumberFormat="1" applyFont="1" applyBorder="1" applyAlignment="1">
      <alignment horizontal="right" vertical="center" wrapText="1"/>
    </xf>
    <xf numFmtId="166" fontId="24" fillId="0" borderId="13" xfId="0" applyNumberFormat="1" applyFont="1" applyBorder="1" applyAlignment="1">
      <alignment horizontal="right" vertical="center" wrapText="1"/>
    </xf>
    <xf numFmtId="167" fontId="24" fillId="0" borderId="13" xfId="0" applyNumberFormat="1" applyFont="1" applyBorder="1" applyAlignment="1">
      <alignment horizontal="right" vertical="center" wrapText="1"/>
    </xf>
    <xf numFmtId="4" fontId="24" fillId="0" borderId="13" xfId="0" applyNumberFormat="1" applyFont="1" applyBorder="1" applyAlignment="1">
      <alignment horizontal="center" vertical="center" wrapText="1"/>
    </xf>
    <xf numFmtId="4" fontId="24" fillId="0" borderId="13" xfId="0" applyNumberFormat="1" applyFont="1" applyBorder="1" applyAlignment="1">
      <alignment horizontal="right" vertical="center" wrapText="1"/>
    </xf>
    <xf numFmtId="4" fontId="24" fillId="0" borderId="14" xfId="0" applyNumberFormat="1" applyFont="1" applyBorder="1" applyAlignment="1">
      <alignment horizontal="right" vertical="center" wrapText="1"/>
    </xf>
    <xf numFmtId="0" fontId="22" fillId="0" borderId="13" xfId="0" applyFont="1" applyBorder="1" applyAlignment="1">
      <alignment vertical="center" wrapText="1"/>
    </xf>
    <xf numFmtId="165" fontId="22" fillId="0" borderId="13" xfId="0" applyNumberFormat="1" applyFont="1" applyBorder="1" applyAlignment="1">
      <alignment horizontal="right" vertical="center" wrapText="1"/>
    </xf>
    <xf numFmtId="166" fontId="22" fillId="0" borderId="13" xfId="0" applyNumberFormat="1" applyFont="1" applyBorder="1" applyAlignment="1">
      <alignment horizontal="right" vertical="center" wrapText="1"/>
    </xf>
    <xf numFmtId="167" fontId="22" fillId="0" borderId="13" xfId="0" applyNumberFormat="1" applyFont="1" applyBorder="1" applyAlignment="1">
      <alignment horizontal="right" vertical="center" wrapText="1"/>
    </xf>
    <xf numFmtId="4" fontId="22" fillId="0" borderId="13" xfId="0" applyNumberFormat="1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167" fontId="22" fillId="0" borderId="8" xfId="0" applyNumberFormat="1" applyFont="1" applyBorder="1" applyAlignment="1">
      <alignment horizontal="center" vertical="center" wrapText="1"/>
    </xf>
    <xf numFmtId="168" fontId="22" fillId="0" borderId="8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4" fontId="22" fillId="0" borderId="15" xfId="0" applyNumberFormat="1" applyFont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2" fillId="0" borderId="17" xfId="0" applyFont="1" applyBorder="1" applyAlignment="1">
      <alignment vertical="center" wrapText="1"/>
    </xf>
    <xf numFmtId="0" fontId="22" fillId="0" borderId="17" xfId="0" applyFont="1" applyBorder="1" applyAlignment="1">
      <alignment horizontal="center" vertical="center" wrapText="1"/>
    </xf>
    <xf numFmtId="167" fontId="22" fillId="0" borderId="17" xfId="0" applyNumberFormat="1" applyFont="1" applyBorder="1" applyAlignment="1">
      <alignment horizontal="center" vertical="center" wrapText="1"/>
    </xf>
    <xf numFmtId="167" fontId="22" fillId="0" borderId="17" xfId="0" applyNumberFormat="1" applyFont="1" applyBorder="1" applyAlignment="1">
      <alignment horizontal="center" vertical="center" wrapText="1"/>
    </xf>
    <xf numFmtId="4" fontId="22" fillId="0" borderId="17" xfId="0" applyNumberFormat="1" applyFont="1" applyBorder="1" applyAlignment="1">
      <alignment horizontal="center" vertical="center" wrapText="1"/>
    </xf>
    <xf numFmtId="0" fontId="22" fillId="0" borderId="0" xfId="0" applyFont="1" applyBorder="1" applyAlignment="1">
      <alignment horizontal="right" vertical="center" wrapText="1"/>
    </xf>
    <xf numFmtId="0" fontId="20" fillId="0" borderId="0" xfId="0" applyFont="1" applyAlignment="1">
      <alignment vertical="center" wrapText="1"/>
    </xf>
    <xf numFmtId="0" fontId="17" fillId="0" borderId="0" xfId="0" applyFont="1" applyAlignment="1">
      <alignment vertical="center"/>
    </xf>
    <xf numFmtId="0" fontId="27" fillId="0" borderId="0" xfId="1" applyFont="1" applyAlignment="1">
      <alignment horizontal="justify" vertical="justify"/>
    </xf>
    <xf numFmtId="0" fontId="10" fillId="0" borderId="0" xfId="1" applyFont="1" applyAlignment="1">
      <alignment horizontal="justify" vertical="justify"/>
    </xf>
    <xf numFmtId="0" fontId="10" fillId="0" borderId="0" xfId="1" applyFont="1"/>
    <xf numFmtId="0" fontId="10" fillId="0" borderId="0" xfId="1" applyAlignment="1">
      <alignment horizontal="right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left"/>
    </xf>
    <xf numFmtId="0" fontId="10" fillId="0" borderId="0" xfId="1"/>
    <xf numFmtId="0" fontId="4" fillId="0" borderId="0" xfId="0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4" fillId="0" borderId="0" xfId="0" quotePrefix="1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27" fillId="0" borderId="0" xfId="1" applyFont="1" applyAlignment="1" applyProtection="1">
      <alignment horizontal="justify" vertical="justify"/>
      <protection hidden="1"/>
    </xf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0" fillId="0" borderId="0" xfId="1" applyFont="1" applyProtection="1">
      <protection hidden="1"/>
    </xf>
    <xf numFmtId="0" fontId="10" fillId="0" borderId="0" xfId="1" applyFont="1" applyFill="1" applyProtection="1">
      <protection hidden="1"/>
    </xf>
    <xf numFmtId="0" fontId="10" fillId="0" borderId="0" xfId="1" applyFill="1" applyProtection="1">
      <protection hidden="1"/>
    </xf>
    <xf numFmtId="0" fontId="29" fillId="0" borderId="0" xfId="1" applyNumberFormat="1" applyFont="1" applyFill="1" applyAlignment="1" applyProtection="1">
      <alignment horizontal="justify" vertical="justify"/>
      <protection hidden="1"/>
    </xf>
    <xf numFmtId="0" fontId="30" fillId="0" borderId="0" xfId="1" applyNumberFormat="1" applyFont="1" applyFill="1" applyAlignment="1" applyProtection="1">
      <protection hidden="1"/>
    </xf>
    <xf numFmtId="0" fontId="30" fillId="0" borderId="0" xfId="1" applyNumberFormat="1" applyFont="1" applyFill="1" applyBorder="1" applyAlignment="1" applyProtection="1">
      <alignment horizontal="center"/>
      <protection hidden="1"/>
    </xf>
    <xf numFmtId="0" fontId="30" fillId="0" borderId="0" xfId="1" applyNumberFormat="1" applyFont="1" applyFill="1" applyAlignment="1" applyProtection="1">
      <alignment horizontal="center"/>
      <protection hidden="1"/>
    </xf>
    <xf numFmtId="0" fontId="30" fillId="0" borderId="0" xfId="1" applyNumberFormat="1" applyFont="1" applyFill="1" applyAlignment="1" applyProtection="1">
      <alignment horizontal="right" vertical="top"/>
      <protection hidden="1"/>
    </xf>
    <xf numFmtId="0" fontId="30" fillId="0" borderId="0" xfId="1" applyNumberFormat="1" applyFont="1" applyFill="1" applyAlignment="1" applyProtection="1">
      <alignment horizontal="center" vertical="top"/>
      <protection hidden="1"/>
    </xf>
    <xf numFmtId="0" fontId="10" fillId="0" borderId="0" xfId="1" applyFont="1" applyFill="1" applyAlignment="1" applyProtection="1">
      <alignment horizontal="right" vertical="top"/>
      <protection hidden="1"/>
    </xf>
    <xf numFmtId="0" fontId="31" fillId="0" borderId="18" xfId="1" applyNumberFormat="1" applyFont="1" applyFill="1" applyBorder="1" applyAlignment="1" applyProtection="1">
      <alignment horizontal="center" vertical="justify"/>
      <protection hidden="1"/>
    </xf>
    <xf numFmtId="0" fontId="31" fillId="0" borderId="19" xfId="1" applyNumberFormat="1" applyFont="1" applyFill="1" applyBorder="1" applyAlignment="1" applyProtection="1">
      <alignment horizontal="center" vertical="justify"/>
      <protection hidden="1"/>
    </xf>
    <xf numFmtId="0" fontId="28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8" fillId="0" borderId="19" xfId="1" applyNumberFormat="1" applyFont="1" applyFill="1" applyBorder="1" applyAlignment="1" applyProtection="1">
      <alignment horizontal="right" vertical="top" wrapText="1"/>
      <protection hidden="1"/>
    </xf>
    <xf numFmtId="0" fontId="30" fillId="0" borderId="19" xfId="1" applyNumberFormat="1" applyFont="1" applyFill="1" applyBorder="1" applyAlignment="1" applyProtection="1">
      <alignment horizontal="center" vertical="top" wrapText="1"/>
      <protection hidden="1"/>
    </xf>
    <xf numFmtId="0" fontId="28" fillId="0" borderId="20" xfId="1" applyNumberFormat="1" applyFont="1" applyFill="1" applyBorder="1" applyAlignment="1" applyProtection="1">
      <alignment horizontal="center" vertical="top" wrapText="1"/>
      <protection hidden="1"/>
    </xf>
    <xf numFmtId="0" fontId="32" fillId="0" borderId="0" xfId="1" applyNumberFormat="1" applyFont="1" applyFill="1" applyAlignment="1" applyProtection="1">
      <protection hidden="1"/>
    </xf>
    <xf numFmtId="0" fontId="27" fillId="0" borderId="0" xfId="1" applyFont="1" applyBorder="1" applyAlignment="1" applyProtection="1">
      <alignment horizontal="justify" vertical="justify"/>
      <protection hidden="1"/>
    </xf>
    <xf numFmtId="167" fontId="31" fillId="0" borderId="7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8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8" xfId="1" applyNumberFormat="1" applyFont="1" applyFill="1" applyBorder="1" applyAlignment="1" applyProtection="1">
      <alignment wrapText="1"/>
      <protection hidden="1"/>
    </xf>
    <xf numFmtId="165" fontId="28" fillId="0" borderId="8" xfId="1" applyNumberFormat="1" applyFont="1" applyFill="1" applyBorder="1" applyAlignment="1" applyProtection="1">
      <alignment wrapText="1"/>
      <protection hidden="1"/>
    </xf>
    <xf numFmtId="166" fontId="28" fillId="0" borderId="8" xfId="1" applyNumberFormat="1" applyFont="1" applyFill="1" applyBorder="1" applyAlignment="1" applyProtection="1">
      <alignment horizontal="right" wrapText="1"/>
      <protection hidden="1"/>
    </xf>
    <xf numFmtId="167" fontId="28" fillId="0" borderId="8" xfId="1" applyNumberFormat="1" applyFont="1" applyFill="1" applyBorder="1" applyAlignment="1" applyProtection="1">
      <alignment horizontal="right" wrapText="1"/>
      <protection hidden="1"/>
    </xf>
    <xf numFmtId="168" fontId="28" fillId="0" borderId="8" xfId="1" applyNumberFormat="1" applyFont="1" applyFill="1" applyBorder="1" applyAlignment="1" applyProtection="1">
      <alignment horizontal="right" wrapText="1"/>
      <protection hidden="1"/>
    </xf>
    <xf numFmtId="4" fontId="30" fillId="0" borderId="8" xfId="1" applyNumberFormat="1" applyFont="1" applyFill="1" applyBorder="1" applyAlignment="1" applyProtection="1">
      <protection hidden="1"/>
    </xf>
    <xf numFmtId="4" fontId="30" fillId="0" borderId="9" xfId="1" applyNumberFormat="1" applyFont="1" applyFill="1" applyBorder="1" applyAlignment="1" applyProtection="1">
      <protection hidden="1"/>
    </xf>
    <xf numFmtId="0" fontId="33" fillId="0" borderId="0" xfId="1" applyNumberFormat="1" applyFont="1" applyFill="1" applyBorder="1" applyAlignment="1" applyProtection="1">
      <protection hidden="1"/>
    </xf>
    <xf numFmtId="167" fontId="34" fillId="0" borderId="10" xfId="1" applyNumberFormat="1" applyFont="1" applyFill="1" applyBorder="1" applyAlignment="1" applyProtection="1">
      <alignment horizontal="justify" vertical="justify" wrapText="1"/>
      <protection hidden="1"/>
    </xf>
    <xf numFmtId="167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1" xfId="1" applyNumberFormat="1" applyFont="1" applyFill="1" applyBorder="1" applyAlignment="1" applyProtection="1">
      <alignment wrapText="1"/>
      <protection hidden="1"/>
    </xf>
    <xf numFmtId="165" fontId="28" fillId="0" borderId="1" xfId="1" applyNumberFormat="1" applyFont="1" applyFill="1" applyBorder="1" applyAlignment="1" applyProtection="1">
      <alignment wrapText="1"/>
      <protection hidden="1"/>
    </xf>
    <xf numFmtId="166" fontId="28" fillId="0" borderId="1" xfId="1" applyNumberFormat="1" applyFont="1" applyFill="1" applyBorder="1" applyAlignment="1" applyProtection="1">
      <alignment horizontal="right" wrapText="1"/>
      <protection hidden="1"/>
    </xf>
    <xf numFmtId="167" fontId="28" fillId="0" borderId="1" xfId="1" applyNumberFormat="1" applyFont="1" applyFill="1" applyBorder="1" applyAlignment="1" applyProtection="1">
      <alignment horizontal="right" wrapText="1"/>
      <protection hidden="1"/>
    </xf>
    <xf numFmtId="4" fontId="30" fillId="0" borderId="1" xfId="1" applyNumberFormat="1" applyFont="1" applyFill="1" applyBorder="1" applyAlignment="1" applyProtection="1">
      <protection hidden="1"/>
    </xf>
    <xf numFmtId="4" fontId="30" fillId="0" borderId="11" xfId="1" applyNumberFormat="1" applyFont="1" applyFill="1" applyBorder="1" applyAlignment="1" applyProtection="1">
      <protection hidden="1"/>
    </xf>
    <xf numFmtId="167" fontId="31" fillId="0" borderId="10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6" fillId="0" borderId="1" xfId="1" applyNumberFormat="1" applyFont="1" applyFill="1" applyBorder="1" applyAlignment="1" applyProtection="1">
      <alignment wrapText="1"/>
      <protection hidden="1"/>
    </xf>
    <xf numFmtId="165" fontId="36" fillId="0" borderId="1" xfId="1" applyNumberFormat="1" applyFont="1" applyFill="1" applyBorder="1" applyAlignment="1" applyProtection="1">
      <alignment wrapText="1"/>
      <protection hidden="1"/>
    </xf>
    <xf numFmtId="166" fontId="36" fillId="0" borderId="1" xfId="1" applyNumberFormat="1" applyFont="1" applyFill="1" applyBorder="1" applyAlignment="1" applyProtection="1">
      <alignment horizontal="right" wrapText="1"/>
      <protection hidden="1"/>
    </xf>
    <xf numFmtId="167" fontId="36" fillId="0" borderId="1" xfId="1" applyNumberFormat="1" applyFont="1" applyFill="1" applyBorder="1" applyAlignment="1" applyProtection="1">
      <alignment horizontal="right" wrapText="1"/>
      <protection hidden="1"/>
    </xf>
    <xf numFmtId="4" fontId="10" fillId="0" borderId="1" xfId="1" applyNumberFormat="1" applyFont="1" applyFill="1" applyBorder="1" applyAlignment="1" applyProtection="1">
      <protection hidden="1"/>
    </xf>
    <xf numFmtId="4" fontId="10" fillId="0" borderId="11" xfId="1" applyNumberFormat="1" applyFont="1" applyFill="1" applyBorder="1" applyAlignment="1" applyProtection="1">
      <protection hidden="1"/>
    </xf>
    <xf numFmtId="0" fontId="3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36" fillId="0" borderId="11" xfId="1" applyNumberFormat="1" applyFont="1" applyFill="1" applyBorder="1" applyAlignment="1" applyProtection="1">
      <protection hidden="1"/>
    </xf>
    <xf numFmtId="0" fontId="29" fillId="0" borderId="0" xfId="1" applyFont="1" applyBorder="1" applyAlignment="1" applyProtection="1">
      <alignment horizontal="justify" vertical="justify"/>
      <protection hidden="1"/>
    </xf>
    <xf numFmtId="0" fontId="32" fillId="0" borderId="0" xfId="1" applyNumberFormat="1" applyFont="1" applyFill="1" applyBorder="1" applyAlignment="1" applyProtection="1">
      <protection hidden="1"/>
    </xf>
    <xf numFmtId="0" fontId="30" fillId="0" borderId="0" xfId="1" applyFont="1"/>
    <xf numFmtId="167" fontId="15" fillId="0" borderId="10" xfId="1" applyNumberFormat="1" applyFont="1" applyFill="1" applyBorder="1" applyAlignment="1" applyProtection="1">
      <alignment horizontal="justify" vertical="justify" wrapText="1"/>
      <protection hidden="1"/>
    </xf>
    <xf numFmtId="169" fontId="15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10" xfId="1" applyNumberFormat="1" applyFont="1" applyFill="1" applyBorder="1" applyAlignment="1" applyProtection="1">
      <alignment horizontal="justify" vertical="justify" wrapText="1"/>
      <protection hidden="1"/>
    </xf>
    <xf numFmtId="169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6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7" fillId="0" borderId="10" xfId="1" applyNumberFormat="1" applyFont="1" applyFill="1" applyBorder="1" applyAlignment="1" applyProtection="1">
      <alignment horizontal="justify" vertical="justify" wrapText="1"/>
      <protection hidden="1"/>
    </xf>
    <xf numFmtId="167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168" fontId="28" fillId="0" borderId="1" xfId="1" applyNumberFormat="1" applyFont="1" applyFill="1" applyBorder="1" applyAlignment="1" applyProtection="1">
      <alignment horizontal="right" wrapText="1"/>
      <protection hidden="1"/>
    </xf>
    <xf numFmtId="0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170" fontId="36" fillId="0" borderId="1" xfId="1" applyNumberFormat="1" applyFont="1" applyFill="1" applyBorder="1" applyAlignment="1" applyProtection="1">
      <alignment horizontal="right" wrapText="1"/>
      <protection hidden="1"/>
    </xf>
    <xf numFmtId="168" fontId="36" fillId="0" borderId="1" xfId="1" applyNumberFormat="1" applyFont="1" applyFill="1" applyBorder="1" applyAlignment="1" applyProtection="1">
      <alignment horizontal="right" wrapText="1"/>
      <protection hidden="1"/>
    </xf>
    <xf numFmtId="167" fontId="37" fillId="0" borderId="10" xfId="1" applyNumberFormat="1" applyFont="1" applyFill="1" applyBorder="1" applyAlignment="1" applyProtection="1">
      <alignment horizontal="justify" vertical="justify" wrapText="1"/>
      <protection hidden="1"/>
    </xf>
    <xf numFmtId="167" fontId="37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28" fillId="0" borderId="1" xfId="1" applyNumberFormat="1" applyFont="1" applyFill="1" applyBorder="1" applyAlignment="1" applyProtection="1">
      <alignment horizontal="justify" vertical="justify" wrapText="1"/>
      <protection hidden="1"/>
    </xf>
    <xf numFmtId="0" fontId="34" fillId="0" borderId="1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0" xfId="1" applyNumberFormat="1" applyFont="1" applyFill="1" applyBorder="1" applyAlignment="1" applyProtection="1">
      <alignment horizontal="justify" vertical="justify" wrapText="1"/>
      <protection hidden="1"/>
    </xf>
    <xf numFmtId="167" fontId="31" fillId="0" borderId="1" xfId="1" applyNumberFormat="1" applyFont="1" applyFill="1" applyBorder="1" applyAlignment="1" applyProtection="1">
      <alignment horizontal="justify" vertical="justify" wrapText="1"/>
      <protection hidden="1"/>
    </xf>
    <xf numFmtId="4" fontId="38" fillId="0" borderId="1" xfId="1" applyNumberFormat="1" applyFont="1" applyFill="1" applyBorder="1" applyAlignment="1" applyProtection="1">
      <protection hidden="1"/>
    </xf>
    <xf numFmtId="4" fontId="38" fillId="0" borderId="11" xfId="1" applyNumberFormat="1" applyFont="1" applyFill="1" applyBorder="1" applyAlignment="1" applyProtection="1">
      <protection hidden="1"/>
    </xf>
    <xf numFmtId="167" fontId="31" fillId="0" borderId="21" xfId="1" applyNumberFormat="1" applyFont="1" applyFill="1" applyBorder="1" applyAlignment="1" applyProtection="1">
      <alignment horizontal="justify" vertical="justify" wrapText="1"/>
      <protection hidden="1"/>
    </xf>
    <xf numFmtId="169" fontId="31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1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15" fillId="0" borderId="22" xfId="1" applyNumberFormat="1" applyFont="1" applyFill="1" applyBorder="1" applyAlignment="1" applyProtection="1">
      <alignment horizontal="justify" vertical="justify" wrapText="1"/>
      <protection hidden="1"/>
    </xf>
    <xf numFmtId="0" fontId="35" fillId="0" borderId="22" xfId="1" applyNumberFormat="1" applyFont="1" applyFill="1" applyBorder="1" applyAlignment="1" applyProtection="1">
      <alignment horizontal="justify" vertical="justify" wrapText="1"/>
      <protection hidden="1"/>
    </xf>
    <xf numFmtId="167" fontId="36" fillId="0" borderId="22" xfId="1" applyNumberFormat="1" applyFont="1" applyFill="1" applyBorder="1" applyAlignment="1" applyProtection="1">
      <alignment wrapText="1"/>
      <protection hidden="1"/>
    </xf>
    <xf numFmtId="165" fontId="36" fillId="0" borderId="22" xfId="1" applyNumberFormat="1" applyFont="1" applyFill="1" applyBorder="1" applyAlignment="1" applyProtection="1">
      <alignment wrapText="1"/>
      <protection hidden="1"/>
    </xf>
    <xf numFmtId="166" fontId="36" fillId="0" borderId="22" xfId="1" applyNumberFormat="1" applyFont="1" applyFill="1" applyBorder="1" applyAlignment="1" applyProtection="1">
      <alignment horizontal="right" wrapText="1"/>
      <protection hidden="1"/>
    </xf>
    <xf numFmtId="167" fontId="36" fillId="0" borderId="22" xfId="1" applyNumberFormat="1" applyFont="1" applyFill="1" applyBorder="1" applyAlignment="1" applyProtection="1">
      <alignment horizontal="right" wrapText="1"/>
      <protection hidden="1"/>
    </xf>
    <xf numFmtId="4" fontId="10" fillId="0" borderId="22" xfId="1" applyNumberFormat="1" applyFont="1" applyFill="1" applyBorder="1" applyAlignment="1" applyProtection="1">
      <protection hidden="1"/>
    </xf>
    <xf numFmtId="4" fontId="36" fillId="0" borderId="23" xfId="1" applyNumberFormat="1" applyFont="1" applyFill="1" applyBorder="1" applyAlignment="1" applyProtection="1">
      <protection hidden="1"/>
    </xf>
    <xf numFmtId="0" fontId="31" fillId="0" borderId="24" xfId="1" applyNumberFormat="1" applyFont="1" applyFill="1" applyBorder="1" applyAlignment="1" applyProtection="1">
      <alignment horizontal="justify" vertical="justify"/>
      <protection hidden="1"/>
    </xf>
    <xf numFmtId="0" fontId="31" fillId="0" borderId="25" xfId="1" applyNumberFormat="1" applyFont="1" applyFill="1" applyBorder="1" applyAlignment="1" applyProtection="1">
      <alignment horizontal="justify" vertical="justify"/>
      <protection hidden="1"/>
    </xf>
    <xf numFmtId="0" fontId="34" fillId="0" borderId="25" xfId="1" applyNumberFormat="1" applyFont="1" applyFill="1" applyBorder="1" applyAlignment="1" applyProtection="1">
      <alignment horizontal="justify" vertical="justify"/>
      <protection hidden="1"/>
    </xf>
    <xf numFmtId="0" fontId="36" fillId="0" borderId="25" xfId="1" applyNumberFormat="1" applyFont="1" applyFill="1" applyBorder="1" applyAlignment="1" applyProtection="1">
      <alignment wrapText="1"/>
      <protection hidden="1"/>
    </xf>
    <xf numFmtId="0" fontId="28" fillId="0" borderId="25" xfId="1" applyNumberFormat="1" applyFont="1" applyFill="1" applyBorder="1" applyAlignment="1" applyProtection="1">
      <alignment horizontal="right" wrapText="1"/>
      <protection hidden="1"/>
    </xf>
    <xf numFmtId="2" fontId="28" fillId="0" borderId="25" xfId="1" applyNumberFormat="1" applyFont="1" applyFill="1" applyBorder="1" applyAlignment="1" applyProtection="1">
      <alignment horizontal="right" wrapText="1"/>
      <protection hidden="1"/>
    </xf>
    <xf numFmtId="4" fontId="30" fillId="0" borderId="25" xfId="1" applyNumberFormat="1" applyFont="1" applyFill="1" applyBorder="1" applyAlignment="1" applyProtection="1">
      <protection hidden="1"/>
    </xf>
    <xf numFmtId="4" fontId="30" fillId="0" borderId="26" xfId="1" applyNumberFormat="1" applyFont="1" applyFill="1" applyBorder="1" applyAlignment="1" applyProtection="1">
      <protection hidden="1"/>
    </xf>
    <xf numFmtId="0" fontId="33" fillId="0" borderId="0" xfId="1" applyNumberFormat="1" applyFont="1" applyFill="1" applyAlignment="1" applyProtection="1">
      <protection hidden="1"/>
    </xf>
    <xf numFmtId="0" fontId="36" fillId="0" borderId="0" xfId="1" applyNumberFormat="1" applyFont="1" applyFill="1" applyAlignment="1" applyProtection="1">
      <alignment horizontal="justify" vertical="justify"/>
      <protection hidden="1"/>
    </xf>
    <xf numFmtId="0" fontId="36" fillId="0" borderId="0" xfId="1" applyNumberFormat="1" applyFont="1" applyFill="1" applyAlignment="1" applyProtection="1">
      <protection hidden="1"/>
    </xf>
    <xf numFmtId="0" fontId="36" fillId="0" borderId="0" xfId="1" applyNumberFormat="1" applyFont="1" applyFill="1" applyAlignment="1" applyProtection="1">
      <alignment horizontal="right"/>
      <protection hidden="1"/>
    </xf>
    <xf numFmtId="3" fontId="30" fillId="0" borderId="0" xfId="1" applyNumberFormat="1" applyFont="1" applyFill="1" applyAlignment="1" applyProtection="1">
      <protection hidden="1"/>
    </xf>
    <xf numFmtId="0" fontId="10" fillId="0" borderId="0" xfId="1" applyNumberFormat="1" applyFont="1" applyFill="1" applyAlignment="1" applyProtection="1">
      <protection hidden="1"/>
    </xf>
    <xf numFmtId="0" fontId="36" fillId="0" borderId="0" xfId="1" applyFont="1" applyAlignment="1" applyProtection="1">
      <alignment horizontal="justify" vertical="justify"/>
      <protection hidden="1"/>
    </xf>
    <xf numFmtId="0" fontId="36" fillId="0" borderId="0" xfId="1" applyFont="1" applyProtection="1">
      <protection hidden="1"/>
    </xf>
    <xf numFmtId="0" fontId="36" fillId="0" borderId="0" xfId="1" applyFont="1" applyAlignment="1" applyProtection="1">
      <alignment horizontal="right"/>
      <protection hidden="1"/>
    </xf>
    <xf numFmtId="0" fontId="10" fillId="0" borderId="0" xfId="1" applyProtection="1">
      <protection hidden="1"/>
    </xf>
    <xf numFmtId="0" fontId="3" fillId="0" borderId="0" xfId="1" applyFont="1" applyAlignment="1" applyProtection="1">
      <alignment horizontal="justify" vertical="justify"/>
      <protection hidden="1"/>
    </xf>
  </cellXfs>
  <cellStyles count="3">
    <cellStyle name="Обычный" xfId="0" builtinId="0"/>
    <cellStyle name="Обычный 2 2" xfId="1"/>
    <cellStyle name="Обычный 2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6"/>
  <sheetViews>
    <sheetView tabSelected="1" zoomScale="75" workbookViewId="0"/>
  </sheetViews>
  <sheetFormatPr defaultRowHeight="12.75" x14ac:dyDescent="0.2"/>
  <cols>
    <col min="1" max="1" width="35.28515625" customWidth="1"/>
    <col min="2" max="2" width="50.140625" customWidth="1"/>
    <col min="3" max="3" width="21.140625" customWidth="1"/>
    <col min="4" max="5" width="16.42578125" customWidth="1"/>
  </cols>
  <sheetData>
    <row r="1" spans="1:5" ht="18.75" x14ac:dyDescent="0.3">
      <c r="C1" s="1" t="s">
        <v>156</v>
      </c>
      <c r="D1" s="1"/>
      <c r="E1" s="1"/>
    </row>
    <row r="2" spans="1:5" ht="18.75" x14ac:dyDescent="0.3">
      <c r="C2" s="1" t="s">
        <v>171</v>
      </c>
      <c r="D2" s="1"/>
      <c r="E2" s="1"/>
    </row>
    <row r="3" spans="1:5" ht="18.75" x14ac:dyDescent="0.3">
      <c r="C3" s="1" t="s">
        <v>102</v>
      </c>
      <c r="D3" s="1"/>
      <c r="E3" s="1"/>
    </row>
    <row r="4" spans="1:5" ht="18.75" x14ac:dyDescent="0.3">
      <c r="C4" s="53" t="s">
        <v>195</v>
      </c>
      <c r="D4" s="53" t="s">
        <v>196</v>
      </c>
      <c r="E4" s="53"/>
    </row>
    <row r="5" spans="1:5" ht="18.75" x14ac:dyDescent="0.3">
      <c r="C5" s="1"/>
    </row>
    <row r="6" spans="1:5" ht="18.75" x14ac:dyDescent="0.3">
      <c r="A6" s="91" t="s">
        <v>86</v>
      </c>
      <c r="B6" s="92"/>
      <c r="C6" s="92"/>
      <c r="D6" s="54"/>
      <c r="E6" s="54"/>
    </row>
    <row r="7" spans="1:5" ht="18.75" x14ac:dyDescent="0.3">
      <c r="A7" s="93" t="s">
        <v>157</v>
      </c>
      <c r="B7" s="93"/>
      <c r="C7" s="93"/>
      <c r="D7" s="56"/>
      <c r="E7" s="56"/>
    </row>
    <row r="8" spans="1:5" ht="18.75" x14ac:dyDescent="0.3">
      <c r="A8" s="3"/>
    </row>
    <row r="9" spans="1:5" ht="18.75" x14ac:dyDescent="0.3">
      <c r="A9" s="3"/>
    </row>
    <row r="10" spans="1:5" ht="168.75" x14ac:dyDescent="0.2">
      <c r="A10" s="4" t="s">
        <v>0</v>
      </c>
      <c r="B10" s="4" t="s">
        <v>1</v>
      </c>
      <c r="C10" s="4" t="s">
        <v>127</v>
      </c>
      <c r="D10" s="4" t="s">
        <v>190</v>
      </c>
      <c r="E10" s="4" t="s">
        <v>159</v>
      </c>
    </row>
    <row r="11" spans="1:5" ht="18.75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</row>
    <row r="12" spans="1:5" ht="56.25" x14ac:dyDescent="0.3">
      <c r="A12" s="4" t="s">
        <v>2</v>
      </c>
      <c r="B12" s="5" t="s">
        <v>3</v>
      </c>
      <c r="C12" s="6">
        <v>0</v>
      </c>
      <c r="D12" s="6">
        <v>0</v>
      </c>
      <c r="E12" s="6">
        <v>0</v>
      </c>
    </row>
    <row r="13" spans="1:5" ht="37.5" x14ac:dyDescent="0.3">
      <c r="A13" s="7" t="s">
        <v>4</v>
      </c>
      <c r="B13" s="8" t="s">
        <v>5</v>
      </c>
      <c r="C13" s="89">
        <v>349518.05</v>
      </c>
      <c r="D13" s="6">
        <v>0</v>
      </c>
      <c r="E13" s="6">
        <v>0</v>
      </c>
    </row>
    <row r="14" spans="1:5" ht="18.75" x14ac:dyDescent="0.3">
      <c r="A14" s="7" t="s">
        <v>6</v>
      </c>
      <c r="B14" s="8" t="s">
        <v>7</v>
      </c>
      <c r="C14" s="6">
        <v>-7662600</v>
      </c>
      <c r="D14" s="6">
        <v>-5055100</v>
      </c>
      <c r="E14" s="6">
        <v>-5003200</v>
      </c>
    </row>
    <row r="15" spans="1:5" ht="37.5" x14ac:dyDescent="0.3">
      <c r="A15" s="7" t="s">
        <v>8</v>
      </c>
      <c r="B15" s="8" t="s">
        <v>9</v>
      </c>
      <c r="C15" s="6">
        <v>-7662600</v>
      </c>
      <c r="D15" s="6">
        <v>-5055100</v>
      </c>
      <c r="E15" s="6">
        <v>-5003200</v>
      </c>
    </row>
    <row r="16" spans="1:5" ht="37.5" x14ac:dyDescent="0.3">
      <c r="A16" s="7" t="s">
        <v>10</v>
      </c>
      <c r="B16" s="8" t="s">
        <v>11</v>
      </c>
      <c r="C16" s="6">
        <v>-7662600</v>
      </c>
      <c r="D16" s="6">
        <v>-5055100</v>
      </c>
      <c r="E16" s="6">
        <v>-5003200</v>
      </c>
    </row>
    <row r="17" spans="1:5" ht="37.5" x14ac:dyDescent="0.3">
      <c r="A17" s="7" t="s">
        <v>12</v>
      </c>
      <c r="B17" s="8" t="s">
        <v>154</v>
      </c>
      <c r="C17" s="6">
        <v>-7662600</v>
      </c>
      <c r="D17" s="6">
        <v>-5055100</v>
      </c>
      <c r="E17" s="6">
        <v>-5003200</v>
      </c>
    </row>
    <row r="18" spans="1:5" ht="37.5" x14ac:dyDescent="0.3">
      <c r="A18" s="7" t="s">
        <v>13</v>
      </c>
      <c r="B18" s="8" t="s">
        <v>14</v>
      </c>
      <c r="C18" s="89">
        <v>8012118.0499999998</v>
      </c>
      <c r="D18" s="6">
        <v>5055100</v>
      </c>
      <c r="E18" s="6">
        <v>5003200</v>
      </c>
    </row>
    <row r="19" spans="1:5" ht="37.5" x14ac:dyDescent="0.3">
      <c r="A19" s="7" t="s">
        <v>15</v>
      </c>
      <c r="B19" s="8" t="s">
        <v>16</v>
      </c>
      <c r="C19" s="6">
        <v>8012118.0499999998</v>
      </c>
      <c r="D19" s="6">
        <v>5055100</v>
      </c>
      <c r="E19" s="6">
        <v>5003200</v>
      </c>
    </row>
    <row r="20" spans="1:5" ht="37.5" x14ac:dyDescent="0.2">
      <c r="A20" s="7" t="s">
        <v>17</v>
      </c>
      <c r="B20" s="8" t="s">
        <v>18</v>
      </c>
      <c r="C20" s="90">
        <v>8012118.0499999998</v>
      </c>
      <c r="D20" s="9">
        <v>5055100</v>
      </c>
      <c r="E20" s="9">
        <v>5003200</v>
      </c>
    </row>
    <row r="21" spans="1:5" ht="37.5" x14ac:dyDescent="0.2">
      <c r="A21" s="7" t="s">
        <v>19</v>
      </c>
      <c r="B21" s="8" t="s">
        <v>155</v>
      </c>
      <c r="C21" s="90">
        <v>8012118.0499999998</v>
      </c>
      <c r="D21" s="9">
        <v>5055100</v>
      </c>
      <c r="E21" s="9">
        <v>5003200</v>
      </c>
    </row>
    <row r="22" spans="1:5" ht="18.75" x14ac:dyDescent="0.3">
      <c r="A22" s="10"/>
      <c r="B22" s="11"/>
      <c r="C22" s="12"/>
      <c r="D22" s="12"/>
      <c r="E22" s="12"/>
    </row>
    <row r="23" spans="1:5" ht="18.75" x14ac:dyDescent="0.3">
      <c r="A23" s="10"/>
      <c r="B23" s="11"/>
      <c r="C23" s="12"/>
      <c r="D23" s="12"/>
      <c r="E23" s="12"/>
    </row>
    <row r="24" spans="1:5" ht="18.75" x14ac:dyDescent="0.3">
      <c r="A24" s="10"/>
      <c r="B24" s="11"/>
      <c r="C24" s="12"/>
      <c r="D24" s="12"/>
      <c r="E24" s="12"/>
    </row>
    <row r="25" spans="1:5" x14ac:dyDescent="0.2">
      <c r="C25" s="13"/>
      <c r="D25" s="13"/>
      <c r="E25" s="13"/>
    </row>
    <row r="26" spans="1:5" x14ac:dyDescent="0.2">
      <c r="C26" s="13"/>
      <c r="D26" s="13"/>
      <c r="E26" s="13"/>
    </row>
    <row r="27" spans="1:5" x14ac:dyDescent="0.2">
      <c r="C27" s="13"/>
      <c r="D27" s="13"/>
      <c r="E27" s="13"/>
    </row>
    <row r="28" spans="1:5" x14ac:dyDescent="0.2">
      <c r="C28" s="13"/>
      <c r="D28" s="13"/>
      <c r="E28" s="13"/>
    </row>
    <row r="29" spans="1:5" x14ac:dyDescent="0.2">
      <c r="C29" s="13"/>
      <c r="D29" s="13"/>
      <c r="E29" s="13"/>
    </row>
    <row r="30" spans="1:5" x14ac:dyDescent="0.2">
      <c r="C30" s="13"/>
      <c r="D30" s="13"/>
      <c r="E30" s="13"/>
    </row>
    <row r="31" spans="1:5" x14ac:dyDescent="0.2">
      <c r="C31" s="13"/>
      <c r="D31" s="13"/>
      <c r="E31" s="13"/>
    </row>
    <row r="32" spans="1:5" x14ac:dyDescent="0.2">
      <c r="C32" s="13"/>
      <c r="D32" s="13"/>
      <c r="E32" s="13"/>
    </row>
    <row r="33" spans="3:5" x14ac:dyDescent="0.2">
      <c r="C33" s="13"/>
      <c r="D33" s="13"/>
      <c r="E33" s="13"/>
    </row>
    <row r="34" spans="3:5" x14ac:dyDescent="0.2">
      <c r="C34" s="13"/>
      <c r="D34" s="13"/>
      <c r="E34" s="13"/>
    </row>
    <row r="35" spans="3:5" x14ac:dyDescent="0.2">
      <c r="C35" s="13"/>
      <c r="D35" s="13"/>
      <c r="E35" s="13"/>
    </row>
    <row r="36" spans="3:5" x14ac:dyDescent="0.2">
      <c r="C36" s="13"/>
      <c r="D36" s="13"/>
      <c r="E36" s="13"/>
    </row>
  </sheetData>
  <mergeCells count="2">
    <mergeCell ref="A6:C6"/>
    <mergeCell ref="A7:C7"/>
  </mergeCells>
  <phoneticPr fontId="11" type="noConversion"/>
  <pageMargins left="0.78740157480314965" right="0.78740157480314965" top="0.78740157480314965" bottom="0.78740157480314965" header="0" footer="0"/>
  <pageSetup paperSize="9" scale="6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zoomScale="75" workbookViewId="0"/>
  </sheetViews>
  <sheetFormatPr defaultRowHeight="15.75" x14ac:dyDescent="0.25"/>
  <cols>
    <col min="1" max="1" width="25.140625" bestFit="1" customWidth="1"/>
    <col min="2" max="2" width="67.28515625" customWidth="1"/>
    <col min="3" max="3" width="18.140625" style="16" customWidth="1"/>
    <col min="4" max="7" width="16" style="16" customWidth="1"/>
  </cols>
  <sheetData>
    <row r="1" spans="1:7" ht="18.75" x14ac:dyDescent="0.3">
      <c r="B1" s="1" t="s">
        <v>20</v>
      </c>
      <c r="C1" s="1" t="s">
        <v>152</v>
      </c>
      <c r="D1" s="1"/>
      <c r="E1" s="1"/>
      <c r="F1" s="1"/>
      <c r="G1" s="1"/>
    </row>
    <row r="2" spans="1:7" ht="18.75" x14ac:dyDescent="0.3">
      <c r="B2" s="1" t="s">
        <v>21</v>
      </c>
      <c r="C2" s="1" t="s">
        <v>172</v>
      </c>
      <c r="D2" s="1"/>
      <c r="E2" s="1"/>
      <c r="F2" s="1"/>
      <c r="G2" s="1"/>
    </row>
    <row r="3" spans="1:7" ht="21.6" customHeight="1" x14ac:dyDescent="0.3">
      <c r="B3" s="1" t="s">
        <v>22</v>
      </c>
      <c r="C3" s="1" t="s">
        <v>102</v>
      </c>
      <c r="D3" s="1"/>
      <c r="E3" s="1"/>
      <c r="F3" s="1"/>
      <c r="G3" s="1"/>
    </row>
    <row r="4" spans="1:7" ht="18.75" x14ac:dyDescent="0.3">
      <c r="A4" s="14"/>
      <c r="B4" s="1" t="s">
        <v>23</v>
      </c>
      <c r="C4" s="53" t="s">
        <v>194</v>
      </c>
      <c r="D4" s="53">
        <v>34</v>
      </c>
      <c r="E4" s="53"/>
      <c r="F4" s="1"/>
      <c r="G4" s="1"/>
    </row>
    <row r="5" spans="1:7" ht="18.75" x14ac:dyDescent="0.3">
      <c r="A5" s="14"/>
      <c r="B5" s="3"/>
      <c r="C5" s="1"/>
      <c r="D5"/>
      <c r="E5"/>
      <c r="F5" s="3"/>
      <c r="G5" s="3"/>
    </row>
    <row r="6" spans="1:7" ht="18.75" x14ac:dyDescent="0.3">
      <c r="A6" s="92" t="s">
        <v>158</v>
      </c>
      <c r="B6" s="92"/>
      <c r="C6" s="92"/>
      <c r="D6" s="92"/>
      <c r="E6" s="92"/>
      <c r="F6" s="54"/>
      <c r="G6" s="54"/>
    </row>
    <row r="7" spans="1:7" ht="18.75" x14ac:dyDescent="0.3">
      <c r="A7" s="92" t="s">
        <v>164</v>
      </c>
      <c r="B7" s="92"/>
      <c r="C7" s="92"/>
      <c r="D7" s="92"/>
      <c r="E7" s="92"/>
      <c r="F7" s="54"/>
      <c r="G7" s="54"/>
    </row>
    <row r="8" spans="1:7" x14ac:dyDescent="0.25">
      <c r="A8" s="15"/>
    </row>
    <row r="9" spans="1:7" x14ac:dyDescent="0.25">
      <c r="A9" s="15"/>
    </row>
    <row r="10" spans="1:7" ht="66" x14ac:dyDescent="0.2">
      <c r="A10" s="17" t="s">
        <v>24</v>
      </c>
      <c r="B10" s="18" t="s">
        <v>83</v>
      </c>
      <c r="C10" s="4" t="s">
        <v>127</v>
      </c>
      <c r="D10" s="4" t="s">
        <v>128</v>
      </c>
      <c r="E10" s="4" t="s">
        <v>159</v>
      </c>
      <c r="F10" s="55"/>
      <c r="G10" s="55"/>
    </row>
    <row r="11" spans="1:7" ht="18.75" x14ac:dyDescent="0.2">
      <c r="A11" s="17"/>
      <c r="B11" s="18" t="s">
        <v>103</v>
      </c>
      <c r="C11" s="84">
        <v>7662600</v>
      </c>
      <c r="D11" s="4">
        <v>5055100</v>
      </c>
      <c r="E11" s="4">
        <v>5003200</v>
      </c>
      <c r="F11" s="55"/>
      <c r="G11" s="55"/>
    </row>
    <row r="12" spans="1:7" x14ac:dyDescent="0.2">
      <c r="A12" s="18" t="s">
        <v>25</v>
      </c>
      <c r="B12" s="19" t="s">
        <v>26</v>
      </c>
      <c r="C12" s="20">
        <v>2385700</v>
      </c>
      <c r="D12" s="20">
        <v>1970000</v>
      </c>
      <c r="E12" s="20">
        <v>1944000</v>
      </c>
      <c r="F12" s="57"/>
      <c r="G12" s="57"/>
    </row>
    <row r="13" spans="1:7" ht="18.75" x14ac:dyDescent="0.2">
      <c r="A13" s="21" t="s">
        <v>27</v>
      </c>
      <c r="B13" s="22" t="s">
        <v>28</v>
      </c>
      <c r="C13" s="23">
        <v>300000</v>
      </c>
      <c r="D13" s="23">
        <v>310000</v>
      </c>
      <c r="E13" s="7">
        <v>311000</v>
      </c>
      <c r="F13" s="55"/>
      <c r="G13" s="55"/>
    </row>
    <row r="14" spans="1:7" x14ac:dyDescent="0.2">
      <c r="A14" s="21" t="s">
        <v>29</v>
      </c>
      <c r="B14" s="22" t="s">
        <v>30</v>
      </c>
      <c r="C14" s="23">
        <v>300000</v>
      </c>
      <c r="D14" s="23">
        <v>310000</v>
      </c>
      <c r="E14" s="23">
        <v>311000</v>
      </c>
      <c r="F14" s="58"/>
      <c r="G14" s="58"/>
    </row>
    <row r="15" spans="1:7" ht="78.75" x14ac:dyDescent="0.2">
      <c r="A15" s="21" t="s">
        <v>97</v>
      </c>
      <c r="B15" s="22" t="s">
        <v>126</v>
      </c>
      <c r="C15" s="23">
        <v>287000</v>
      </c>
      <c r="D15" s="23">
        <v>295000</v>
      </c>
      <c r="E15" s="23">
        <v>295000</v>
      </c>
      <c r="F15" s="58"/>
      <c r="G15" s="58"/>
    </row>
    <row r="16" spans="1:7" ht="78.75" x14ac:dyDescent="0.2">
      <c r="A16" s="21" t="s">
        <v>138</v>
      </c>
      <c r="B16" s="22" t="s">
        <v>126</v>
      </c>
      <c r="C16" s="23">
        <v>287000</v>
      </c>
      <c r="D16" s="23">
        <v>295000</v>
      </c>
      <c r="E16" s="23">
        <v>295000</v>
      </c>
      <c r="F16" s="58"/>
      <c r="G16" s="58"/>
    </row>
    <row r="17" spans="1:7" ht="47.25" x14ac:dyDescent="0.2">
      <c r="A17" s="21" t="s">
        <v>160</v>
      </c>
      <c r="B17" s="22" t="s">
        <v>217</v>
      </c>
      <c r="C17" s="23">
        <v>13000</v>
      </c>
      <c r="D17" s="23">
        <v>15000</v>
      </c>
      <c r="E17" s="23">
        <v>16000</v>
      </c>
      <c r="F17" s="58"/>
      <c r="G17" s="58"/>
    </row>
    <row r="18" spans="1:7" ht="47.25" x14ac:dyDescent="0.2">
      <c r="A18" s="85" t="s">
        <v>165</v>
      </c>
      <c r="B18" s="22" t="s">
        <v>216</v>
      </c>
      <c r="C18" s="23">
        <v>13000</v>
      </c>
      <c r="D18" s="23">
        <v>15000</v>
      </c>
      <c r="E18" s="23">
        <v>16000</v>
      </c>
      <c r="F18" s="58"/>
      <c r="G18" s="58"/>
    </row>
    <row r="19" spans="1:7" ht="31.5" x14ac:dyDescent="0.2">
      <c r="A19" s="21" t="s">
        <v>87</v>
      </c>
      <c r="B19" s="22" t="s">
        <v>88</v>
      </c>
      <c r="C19" s="26">
        <v>799000</v>
      </c>
      <c r="D19" s="26">
        <v>826000</v>
      </c>
      <c r="E19" s="26">
        <v>859000</v>
      </c>
      <c r="F19" s="59"/>
      <c r="G19" s="59"/>
    </row>
    <row r="20" spans="1:7" ht="31.5" x14ac:dyDescent="0.2">
      <c r="A20" s="24" t="s">
        <v>89</v>
      </c>
      <c r="B20" s="52" t="s">
        <v>90</v>
      </c>
      <c r="C20" s="26">
        <v>799000</v>
      </c>
      <c r="D20" s="26">
        <v>826000</v>
      </c>
      <c r="E20" s="26">
        <v>859000</v>
      </c>
      <c r="F20" s="59"/>
      <c r="G20" s="59"/>
    </row>
    <row r="21" spans="1:7" ht="78.75" x14ac:dyDescent="0.2">
      <c r="A21" s="24" t="s">
        <v>91</v>
      </c>
      <c r="B21" s="78" t="s">
        <v>113</v>
      </c>
      <c r="C21" s="26">
        <v>367000</v>
      </c>
      <c r="D21" s="26">
        <v>380000</v>
      </c>
      <c r="E21" s="26">
        <v>398000</v>
      </c>
      <c r="F21" s="59"/>
      <c r="G21" s="59"/>
    </row>
    <row r="22" spans="1:7" ht="110.25" x14ac:dyDescent="0.2">
      <c r="A22" s="24" t="s">
        <v>133</v>
      </c>
      <c r="B22" s="78" t="s">
        <v>136</v>
      </c>
      <c r="C22" s="26">
        <v>367000</v>
      </c>
      <c r="D22" s="26">
        <v>380000</v>
      </c>
      <c r="E22" s="26">
        <v>398000</v>
      </c>
      <c r="F22" s="59"/>
      <c r="G22" s="59"/>
    </row>
    <row r="23" spans="1:7" ht="94.5" x14ac:dyDescent="0.2">
      <c r="A23" s="24" t="s">
        <v>92</v>
      </c>
      <c r="B23" s="78" t="s">
        <v>114</v>
      </c>
      <c r="C23" s="26">
        <v>2000</v>
      </c>
      <c r="D23" s="26">
        <v>2000</v>
      </c>
      <c r="E23" s="26">
        <v>2000</v>
      </c>
      <c r="F23" s="59"/>
      <c r="G23" s="59"/>
    </row>
    <row r="24" spans="1:7" ht="126" x14ac:dyDescent="0.2">
      <c r="A24" s="24" t="s">
        <v>132</v>
      </c>
      <c r="B24" s="78" t="s">
        <v>134</v>
      </c>
      <c r="C24" s="26">
        <v>2000</v>
      </c>
      <c r="D24" s="26">
        <v>2000</v>
      </c>
      <c r="E24" s="26">
        <v>2000</v>
      </c>
      <c r="F24" s="59"/>
      <c r="G24" s="59"/>
    </row>
    <row r="25" spans="1:7" ht="78.75" x14ac:dyDescent="0.2">
      <c r="A25" s="24" t="s">
        <v>93</v>
      </c>
      <c r="B25" s="78" t="s">
        <v>115</v>
      </c>
      <c r="C25" s="79">
        <v>483000</v>
      </c>
      <c r="D25" s="26">
        <v>498000</v>
      </c>
      <c r="E25" s="26">
        <v>520000</v>
      </c>
      <c r="F25" s="59"/>
      <c r="G25" s="59"/>
    </row>
    <row r="26" spans="1:7" ht="110.25" x14ac:dyDescent="0.2">
      <c r="A26" s="24" t="s">
        <v>131</v>
      </c>
      <c r="B26" s="78" t="s">
        <v>135</v>
      </c>
      <c r="C26" s="79">
        <v>483000</v>
      </c>
      <c r="D26" s="26">
        <v>498000</v>
      </c>
      <c r="E26" s="26">
        <v>520000</v>
      </c>
      <c r="F26" s="59"/>
      <c r="G26" s="59"/>
    </row>
    <row r="27" spans="1:7" ht="78.75" x14ac:dyDescent="0.2">
      <c r="A27" s="24" t="s">
        <v>94</v>
      </c>
      <c r="B27" s="78" t="s">
        <v>116</v>
      </c>
      <c r="C27" s="79">
        <v>-53000</v>
      </c>
      <c r="D27" s="26">
        <v>-54000</v>
      </c>
      <c r="E27" s="26">
        <v>-61000</v>
      </c>
      <c r="F27" s="59"/>
      <c r="G27" s="59"/>
    </row>
    <row r="28" spans="1:7" ht="110.25" x14ac:dyDescent="0.2">
      <c r="A28" s="24" t="s">
        <v>130</v>
      </c>
      <c r="B28" s="78" t="s">
        <v>137</v>
      </c>
      <c r="C28" s="79">
        <v>-53000</v>
      </c>
      <c r="D28" s="26">
        <v>-54000</v>
      </c>
      <c r="E28" s="26">
        <v>-61000</v>
      </c>
      <c r="F28" s="59"/>
      <c r="G28" s="59"/>
    </row>
    <row r="29" spans="1:7" x14ac:dyDescent="0.2">
      <c r="A29" s="21" t="s">
        <v>31</v>
      </c>
      <c r="B29" s="22" t="s">
        <v>32</v>
      </c>
      <c r="C29" s="23">
        <v>22000</v>
      </c>
      <c r="D29" s="23">
        <v>22000</v>
      </c>
      <c r="E29" s="23">
        <v>22000</v>
      </c>
      <c r="F29" s="58"/>
      <c r="G29" s="58"/>
    </row>
    <row r="30" spans="1:7" ht="31.5" x14ac:dyDescent="0.2">
      <c r="A30" s="21" t="s">
        <v>96</v>
      </c>
      <c r="B30" s="22" t="s">
        <v>100</v>
      </c>
      <c r="C30" s="23">
        <v>22000</v>
      </c>
      <c r="D30" s="23">
        <v>22000</v>
      </c>
      <c r="E30" s="23">
        <v>22000</v>
      </c>
      <c r="F30" s="58"/>
      <c r="G30" s="58"/>
    </row>
    <row r="31" spans="1:7" ht="31.5" x14ac:dyDescent="0.2">
      <c r="A31" s="21" t="s">
        <v>111</v>
      </c>
      <c r="B31" s="22" t="s">
        <v>99</v>
      </c>
      <c r="C31" s="23">
        <v>22000</v>
      </c>
      <c r="D31" s="23">
        <v>22000</v>
      </c>
      <c r="E31" s="23">
        <v>22000</v>
      </c>
      <c r="F31" s="58"/>
      <c r="G31" s="58"/>
    </row>
    <row r="32" spans="1:7" ht="31.5" x14ac:dyDescent="0.2">
      <c r="A32" s="21" t="s">
        <v>98</v>
      </c>
      <c r="B32" s="22" t="s">
        <v>99</v>
      </c>
      <c r="C32" s="23">
        <v>22000</v>
      </c>
      <c r="D32" s="23">
        <v>22000</v>
      </c>
      <c r="E32" s="23">
        <v>22000</v>
      </c>
      <c r="F32" s="58"/>
      <c r="G32" s="58"/>
    </row>
    <row r="33" spans="1:7" ht="31.5" x14ac:dyDescent="0.2">
      <c r="A33" s="21" t="s">
        <v>129</v>
      </c>
      <c r="B33" s="22" t="s">
        <v>99</v>
      </c>
      <c r="C33" s="23">
        <v>22000</v>
      </c>
      <c r="D33" s="23">
        <v>22000</v>
      </c>
      <c r="E33" s="23">
        <v>22000</v>
      </c>
      <c r="F33" s="58"/>
      <c r="G33" s="58"/>
    </row>
    <row r="34" spans="1:7" x14ac:dyDescent="0.2">
      <c r="A34" s="21" t="s">
        <v>33</v>
      </c>
      <c r="B34" s="22" t="s">
        <v>34</v>
      </c>
      <c r="C34" s="23">
        <v>0</v>
      </c>
      <c r="D34" s="23">
        <v>0</v>
      </c>
      <c r="E34" s="23">
        <v>0</v>
      </c>
      <c r="F34" s="58"/>
      <c r="G34" s="58"/>
    </row>
    <row r="35" spans="1:7" x14ac:dyDescent="0.2">
      <c r="A35" s="21" t="s">
        <v>79</v>
      </c>
      <c r="B35" s="22" t="s">
        <v>34</v>
      </c>
      <c r="C35" s="23">
        <v>0</v>
      </c>
      <c r="D35" s="23">
        <v>0</v>
      </c>
      <c r="E35" s="23">
        <v>0</v>
      </c>
      <c r="F35" s="58"/>
      <c r="G35" s="58"/>
    </row>
    <row r="36" spans="1:7" x14ac:dyDescent="0.2">
      <c r="A36" s="21" t="s">
        <v>139</v>
      </c>
      <c r="B36" s="22" t="s">
        <v>34</v>
      </c>
      <c r="C36" s="23">
        <v>0</v>
      </c>
      <c r="D36" s="23">
        <v>0</v>
      </c>
      <c r="E36" s="23">
        <v>0</v>
      </c>
      <c r="F36" s="58"/>
      <c r="G36" s="58"/>
    </row>
    <row r="37" spans="1:7" x14ac:dyDescent="0.2">
      <c r="A37" s="21" t="s">
        <v>35</v>
      </c>
      <c r="B37" s="22" t="s">
        <v>36</v>
      </c>
      <c r="C37" s="42">
        <v>870000</v>
      </c>
      <c r="D37" s="23">
        <v>804000</v>
      </c>
      <c r="E37" s="23">
        <v>744000</v>
      </c>
      <c r="F37" s="58"/>
      <c r="G37" s="58"/>
    </row>
    <row r="38" spans="1:7" x14ac:dyDescent="0.2">
      <c r="A38" s="21" t="s">
        <v>95</v>
      </c>
      <c r="B38" s="22" t="s">
        <v>38</v>
      </c>
      <c r="C38" s="23">
        <v>41000</v>
      </c>
      <c r="D38" s="23">
        <v>41000</v>
      </c>
      <c r="E38" s="23">
        <v>41000</v>
      </c>
      <c r="F38" s="58"/>
      <c r="G38" s="58"/>
    </row>
    <row r="39" spans="1:7" ht="47.25" x14ac:dyDescent="0.2">
      <c r="A39" s="21" t="s">
        <v>37</v>
      </c>
      <c r="B39" s="80" t="s">
        <v>117</v>
      </c>
      <c r="C39" s="23">
        <v>41000</v>
      </c>
      <c r="D39" s="23">
        <v>41000</v>
      </c>
      <c r="E39" s="23">
        <v>41000</v>
      </c>
      <c r="F39" s="58"/>
      <c r="G39" s="58"/>
    </row>
    <row r="40" spans="1:7" hidden="1" x14ac:dyDescent="0.2">
      <c r="A40" s="21" t="s">
        <v>39</v>
      </c>
      <c r="B40" s="22" t="s">
        <v>40</v>
      </c>
      <c r="C40" s="23"/>
      <c r="D40" s="23"/>
      <c r="E40" s="23"/>
      <c r="F40" s="58"/>
      <c r="G40" s="58"/>
    </row>
    <row r="41" spans="1:7" hidden="1" x14ac:dyDescent="0.2">
      <c r="A41" s="21" t="s">
        <v>41</v>
      </c>
      <c r="B41" s="22" t="s">
        <v>42</v>
      </c>
      <c r="C41" s="23"/>
      <c r="D41" s="23"/>
      <c r="E41" s="23"/>
      <c r="F41" s="58"/>
      <c r="G41" s="58"/>
    </row>
    <row r="42" spans="1:7" hidden="1" x14ac:dyDescent="0.2">
      <c r="A42" s="21" t="s">
        <v>43</v>
      </c>
      <c r="B42" s="22" t="s">
        <v>44</v>
      </c>
      <c r="C42" s="23"/>
      <c r="D42" s="23"/>
      <c r="E42" s="23"/>
      <c r="F42" s="58"/>
      <c r="G42" s="58"/>
    </row>
    <row r="43" spans="1:7" ht="47.25" x14ac:dyDescent="0.2">
      <c r="A43" s="21" t="s">
        <v>140</v>
      </c>
      <c r="B43" s="80" t="s">
        <v>141</v>
      </c>
      <c r="C43" s="23">
        <v>41000</v>
      </c>
      <c r="D43" s="23">
        <v>41000</v>
      </c>
      <c r="E43" s="23">
        <v>41000</v>
      </c>
      <c r="F43" s="58"/>
      <c r="G43" s="58"/>
    </row>
    <row r="44" spans="1:7" x14ac:dyDescent="0.2">
      <c r="A44" s="21" t="s">
        <v>45</v>
      </c>
      <c r="B44" s="22" t="s">
        <v>46</v>
      </c>
      <c r="C44" s="23">
        <v>829000</v>
      </c>
      <c r="D44" s="23">
        <v>763000</v>
      </c>
      <c r="E44" s="23">
        <v>703000</v>
      </c>
      <c r="F44" s="58"/>
      <c r="G44" s="58"/>
    </row>
    <row r="45" spans="1:7" x14ac:dyDescent="0.2">
      <c r="A45" s="21" t="s">
        <v>112</v>
      </c>
      <c r="B45" s="22" t="s">
        <v>101</v>
      </c>
      <c r="C45" s="23">
        <v>12000</v>
      </c>
      <c r="D45" s="23">
        <v>12000</v>
      </c>
      <c r="E45" s="23">
        <v>12000</v>
      </c>
      <c r="F45" s="58"/>
      <c r="G45" s="58"/>
    </row>
    <row r="46" spans="1:7" ht="31.5" x14ac:dyDescent="0.2">
      <c r="A46" s="21" t="s">
        <v>142</v>
      </c>
      <c r="B46" s="22" t="s">
        <v>118</v>
      </c>
      <c r="C46" s="23">
        <v>12000</v>
      </c>
      <c r="D46" s="23">
        <v>12000</v>
      </c>
      <c r="E46" s="23">
        <v>12000</v>
      </c>
      <c r="F46" s="58"/>
      <c r="G46" s="58"/>
    </row>
    <row r="47" spans="1:7" ht="63" x14ac:dyDescent="0.2">
      <c r="A47" s="21" t="s">
        <v>143</v>
      </c>
      <c r="B47" s="22" t="s">
        <v>215</v>
      </c>
      <c r="C47" s="23">
        <v>12000</v>
      </c>
      <c r="D47" s="23">
        <v>12000</v>
      </c>
      <c r="E47" s="23">
        <v>12000</v>
      </c>
      <c r="F47" s="58"/>
      <c r="G47" s="58"/>
    </row>
    <row r="48" spans="1:7" x14ac:dyDescent="0.2">
      <c r="A48" s="21" t="s">
        <v>108</v>
      </c>
      <c r="B48" s="22" t="s">
        <v>214</v>
      </c>
      <c r="C48" s="23">
        <v>817000</v>
      </c>
      <c r="D48" s="23">
        <v>751000</v>
      </c>
      <c r="E48" s="23">
        <v>691000</v>
      </c>
      <c r="F48" s="58"/>
      <c r="G48" s="58"/>
    </row>
    <row r="49" spans="1:7" ht="31.5" x14ac:dyDescent="0.2">
      <c r="A49" s="21" t="s">
        <v>110</v>
      </c>
      <c r="B49" s="22" t="s">
        <v>213</v>
      </c>
      <c r="C49" s="23">
        <v>817000</v>
      </c>
      <c r="D49" s="23">
        <v>751000</v>
      </c>
      <c r="E49" s="23">
        <v>691000</v>
      </c>
      <c r="F49" s="58"/>
      <c r="G49" s="58"/>
    </row>
    <row r="50" spans="1:7" ht="63" x14ac:dyDescent="0.2">
      <c r="A50" s="21" t="s">
        <v>107</v>
      </c>
      <c r="B50" s="22" t="s">
        <v>212</v>
      </c>
      <c r="C50" s="23">
        <v>817000</v>
      </c>
      <c r="D50" s="23">
        <v>751000</v>
      </c>
      <c r="E50" s="23">
        <v>691000</v>
      </c>
      <c r="F50" s="58"/>
      <c r="G50" s="58"/>
    </row>
    <row r="51" spans="1:7" ht="47.25" x14ac:dyDescent="0.2">
      <c r="A51" s="21" t="s">
        <v>47</v>
      </c>
      <c r="B51" s="22" t="s">
        <v>48</v>
      </c>
      <c r="C51" s="23">
        <v>8000</v>
      </c>
      <c r="D51" s="23">
        <v>8000</v>
      </c>
      <c r="E51" s="23">
        <v>8000</v>
      </c>
      <c r="F51" s="58"/>
      <c r="G51" s="58"/>
    </row>
    <row r="52" spans="1:7" ht="94.5" x14ac:dyDescent="0.2">
      <c r="A52" s="21" t="s">
        <v>104</v>
      </c>
      <c r="B52" s="22" t="s">
        <v>119</v>
      </c>
      <c r="C52" s="23">
        <v>8000</v>
      </c>
      <c r="D52" s="23">
        <v>8000</v>
      </c>
      <c r="E52" s="23">
        <v>8000</v>
      </c>
      <c r="F52" s="58"/>
      <c r="G52" s="58"/>
    </row>
    <row r="53" spans="1:7" ht="94.5" x14ac:dyDescent="0.2">
      <c r="A53" s="21" t="s">
        <v>105</v>
      </c>
      <c r="B53" s="22" t="s">
        <v>144</v>
      </c>
      <c r="C53" s="23">
        <v>8000</v>
      </c>
      <c r="D53" s="23">
        <v>8000</v>
      </c>
      <c r="E53" s="23">
        <v>8000</v>
      </c>
      <c r="F53" s="58"/>
      <c r="G53" s="58"/>
    </row>
    <row r="54" spans="1:7" ht="78.75" x14ac:dyDescent="0.2">
      <c r="A54" s="21" t="s">
        <v>109</v>
      </c>
      <c r="B54" s="22" t="s">
        <v>120</v>
      </c>
      <c r="C54" s="23">
        <v>8000</v>
      </c>
      <c r="D54" s="23">
        <v>8000</v>
      </c>
      <c r="E54" s="23">
        <v>8000</v>
      </c>
      <c r="F54" s="58"/>
      <c r="G54" s="58"/>
    </row>
    <row r="55" spans="1:7" x14ac:dyDescent="0.2">
      <c r="A55" s="21" t="s">
        <v>185</v>
      </c>
      <c r="B55" s="87" t="s">
        <v>182</v>
      </c>
      <c r="C55" s="23">
        <v>386700</v>
      </c>
      <c r="D55" s="23"/>
      <c r="E55" s="23"/>
      <c r="F55" s="58"/>
      <c r="G55" s="58"/>
    </row>
    <row r="56" spans="1:7" x14ac:dyDescent="0.2">
      <c r="A56" s="21" t="s">
        <v>186</v>
      </c>
      <c r="B56" s="87" t="s">
        <v>183</v>
      </c>
      <c r="C56" s="23">
        <v>386700</v>
      </c>
      <c r="D56" s="23"/>
      <c r="E56" s="23"/>
      <c r="F56" s="58"/>
      <c r="G56" s="58"/>
    </row>
    <row r="57" spans="1:7" x14ac:dyDescent="0.2">
      <c r="A57" s="71">
        <v>1171503010004150</v>
      </c>
      <c r="B57" s="88" t="s">
        <v>184</v>
      </c>
      <c r="C57" s="23">
        <v>386700</v>
      </c>
      <c r="D57" s="23"/>
      <c r="E57" s="23"/>
      <c r="F57" s="58"/>
      <c r="G57" s="58"/>
    </row>
    <row r="58" spans="1:7" x14ac:dyDescent="0.2">
      <c r="A58" s="18" t="s">
        <v>49</v>
      </c>
      <c r="B58" s="19" t="s">
        <v>50</v>
      </c>
      <c r="C58" s="81">
        <v>5276900</v>
      </c>
      <c r="D58" s="20">
        <v>3085100</v>
      </c>
      <c r="E58" s="20">
        <v>3059200</v>
      </c>
      <c r="F58" s="57"/>
      <c r="G58" s="57"/>
    </row>
    <row r="59" spans="1:7" ht="31.5" x14ac:dyDescent="0.2">
      <c r="A59" s="21" t="s">
        <v>51</v>
      </c>
      <c r="B59" s="22" t="s">
        <v>52</v>
      </c>
      <c r="C59" s="42">
        <v>5276900</v>
      </c>
      <c r="D59" s="42">
        <v>3085100</v>
      </c>
      <c r="E59" s="42">
        <v>3059200</v>
      </c>
      <c r="F59" s="60"/>
      <c r="G59" s="60"/>
    </row>
    <row r="60" spans="1:7" x14ac:dyDescent="0.2">
      <c r="A60" s="21" t="s">
        <v>148</v>
      </c>
      <c r="B60" s="22" t="s">
        <v>145</v>
      </c>
      <c r="C60" s="23">
        <v>3320100</v>
      </c>
      <c r="D60" s="23">
        <v>2982100</v>
      </c>
      <c r="E60" s="23">
        <v>2952100</v>
      </c>
      <c r="F60" s="58"/>
      <c r="G60" s="58"/>
    </row>
    <row r="61" spans="1:7" x14ac:dyDescent="0.25">
      <c r="A61" s="21" t="s">
        <v>149</v>
      </c>
      <c r="B61" s="25" t="s">
        <v>146</v>
      </c>
      <c r="C61" s="50">
        <v>3204000</v>
      </c>
      <c r="D61" s="50">
        <v>2982100</v>
      </c>
      <c r="E61" s="50">
        <v>2952100</v>
      </c>
      <c r="F61" s="61"/>
      <c r="G61" s="61"/>
    </row>
    <row r="62" spans="1:7" ht="31.5" x14ac:dyDescent="0.25">
      <c r="A62" s="82" t="s">
        <v>150</v>
      </c>
      <c r="B62" s="25" t="s">
        <v>106</v>
      </c>
      <c r="C62" s="50">
        <v>3204000</v>
      </c>
      <c r="D62" s="50">
        <v>2971000</v>
      </c>
      <c r="E62" s="50">
        <v>2941000</v>
      </c>
      <c r="F62" s="61"/>
      <c r="G62" s="61"/>
    </row>
    <row r="63" spans="1:7" ht="47.25" x14ac:dyDescent="0.25">
      <c r="A63" s="82" t="s">
        <v>188</v>
      </c>
      <c r="B63" s="25" t="s">
        <v>211</v>
      </c>
      <c r="C63" s="50">
        <v>116100</v>
      </c>
      <c r="D63" s="50">
        <v>11100</v>
      </c>
      <c r="E63" s="50">
        <v>11100</v>
      </c>
      <c r="F63" s="61"/>
      <c r="G63" s="61"/>
    </row>
    <row r="64" spans="1:7" ht="47.25" x14ac:dyDescent="0.25">
      <c r="A64" s="82" t="s">
        <v>189</v>
      </c>
      <c r="B64" s="25" t="s">
        <v>210</v>
      </c>
      <c r="C64" s="50">
        <v>116100</v>
      </c>
      <c r="D64" s="50">
        <v>11100</v>
      </c>
      <c r="E64" s="50">
        <v>11100</v>
      </c>
      <c r="F64" s="61"/>
      <c r="G64" s="61"/>
    </row>
    <row r="65" spans="1:7" ht="31.5" x14ac:dyDescent="0.25">
      <c r="A65" s="85" t="s">
        <v>198</v>
      </c>
      <c r="B65" s="83" t="s">
        <v>209</v>
      </c>
      <c r="C65" s="51">
        <v>1626300</v>
      </c>
      <c r="D65" s="51"/>
      <c r="E65" s="51"/>
      <c r="F65" s="62"/>
      <c r="G65" s="62"/>
    </row>
    <row r="66" spans="1:7" ht="63" x14ac:dyDescent="0.25">
      <c r="A66" s="21" t="s">
        <v>167</v>
      </c>
      <c r="B66" s="83" t="s">
        <v>161</v>
      </c>
      <c r="C66" s="51">
        <v>693000</v>
      </c>
      <c r="D66" s="51"/>
      <c r="E66" s="51"/>
      <c r="F66" s="62"/>
      <c r="G66" s="62"/>
    </row>
    <row r="67" spans="1:7" ht="63" x14ac:dyDescent="0.25">
      <c r="A67" s="21" t="s">
        <v>166</v>
      </c>
      <c r="B67" s="83" t="s">
        <v>162</v>
      </c>
      <c r="C67" s="51">
        <v>693000</v>
      </c>
      <c r="D67" s="51"/>
      <c r="E67" s="51"/>
      <c r="F67" s="62"/>
      <c r="G67" s="62"/>
    </row>
    <row r="68" spans="1:7" ht="25.5" customHeight="1" x14ac:dyDescent="0.25">
      <c r="A68" s="85" t="s">
        <v>181</v>
      </c>
      <c r="B68" s="83" t="s">
        <v>208</v>
      </c>
      <c r="C68" s="51">
        <v>933300</v>
      </c>
      <c r="D68" s="51"/>
      <c r="E68" s="51"/>
      <c r="F68" s="62"/>
      <c r="G68" s="62"/>
    </row>
    <row r="69" spans="1:7" ht="25.5" customHeight="1" x14ac:dyDescent="0.25">
      <c r="A69" s="85" t="s">
        <v>197</v>
      </c>
      <c r="B69" s="83" t="s">
        <v>180</v>
      </c>
      <c r="C69" s="51">
        <v>933300</v>
      </c>
      <c r="D69" s="51"/>
      <c r="E69" s="51"/>
      <c r="F69" s="62"/>
      <c r="G69" s="62"/>
    </row>
    <row r="70" spans="1:7" ht="38.25" customHeight="1" x14ac:dyDescent="0.25">
      <c r="A70" s="85" t="s">
        <v>147</v>
      </c>
      <c r="B70" s="83" t="s">
        <v>201</v>
      </c>
      <c r="C70" s="51">
        <v>102000</v>
      </c>
      <c r="D70" s="51"/>
      <c r="E70" s="51"/>
      <c r="F70" s="62"/>
      <c r="G70" s="62"/>
    </row>
    <row r="71" spans="1:7" ht="38.25" customHeight="1" x14ac:dyDescent="0.25">
      <c r="A71" s="85" t="s">
        <v>202</v>
      </c>
      <c r="B71" s="83" t="s">
        <v>53</v>
      </c>
      <c r="C71" s="51">
        <v>102000</v>
      </c>
      <c r="D71" s="51"/>
      <c r="E71" s="51"/>
      <c r="F71" s="62"/>
      <c r="G71" s="62"/>
    </row>
    <row r="72" spans="1:7" ht="38.25" customHeight="1" x14ac:dyDescent="0.25">
      <c r="A72" s="85" t="s">
        <v>199</v>
      </c>
      <c r="B72" s="83" t="s">
        <v>53</v>
      </c>
      <c r="C72" s="51">
        <v>102000</v>
      </c>
      <c r="D72" s="51"/>
      <c r="E72" s="51"/>
      <c r="F72" s="62"/>
      <c r="G72" s="62"/>
    </row>
    <row r="73" spans="1:7" ht="38.25" customHeight="1" x14ac:dyDescent="0.25">
      <c r="A73" s="85" t="s">
        <v>203</v>
      </c>
      <c r="B73" s="83" t="s">
        <v>207</v>
      </c>
      <c r="C73" s="51">
        <v>228500</v>
      </c>
      <c r="D73" s="51"/>
      <c r="E73" s="51"/>
      <c r="F73" s="62"/>
      <c r="G73" s="62"/>
    </row>
    <row r="74" spans="1:7" ht="38.25" customHeight="1" x14ac:dyDescent="0.25">
      <c r="A74" s="85" t="s">
        <v>200</v>
      </c>
      <c r="B74" s="83" t="s">
        <v>206</v>
      </c>
      <c r="C74" s="51">
        <v>228500</v>
      </c>
      <c r="D74" s="51"/>
      <c r="E74" s="51"/>
      <c r="F74" s="62"/>
      <c r="G74" s="62"/>
    </row>
    <row r="75" spans="1:7" ht="38.25" customHeight="1" x14ac:dyDescent="0.25">
      <c r="A75" s="85" t="s">
        <v>204</v>
      </c>
      <c r="B75" s="83" t="s">
        <v>205</v>
      </c>
      <c r="C75" s="51">
        <v>228500</v>
      </c>
      <c r="D75" s="51"/>
      <c r="E75" s="51"/>
      <c r="F75" s="62"/>
      <c r="G75" s="62"/>
    </row>
    <row r="76" spans="1:7" x14ac:dyDescent="0.2">
      <c r="A76" s="18"/>
      <c r="B76" s="19" t="s">
        <v>163</v>
      </c>
      <c r="C76" s="20">
        <v>7662600</v>
      </c>
      <c r="D76" s="20">
        <v>5055100</v>
      </c>
      <c r="E76" s="20">
        <v>5003200</v>
      </c>
      <c r="F76" s="57"/>
      <c r="G76" s="57"/>
    </row>
    <row r="77" spans="1:7" ht="31.5" hidden="1" x14ac:dyDescent="0.2">
      <c r="A77" s="18" t="s">
        <v>54</v>
      </c>
      <c r="B77" s="72" t="s">
        <v>122</v>
      </c>
      <c r="C77" s="20"/>
      <c r="D77" s="20"/>
      <c r="E77" s="20"/>
      <c r="F77" s="57"/>
      <c r="G77" s="57"/>
    </row>
    <row r="78" spans="1:7" hidden="1" x14ac:dyDescent="0.2">
      <c r="A78" s="21" t="s">
        <v>55</v>
      </c>
      <c r="B78" s="72" t="s">
        <v>121</v>
      </c>
      <c r="C78" s="23"/>
      <c r="D78" s="23"/>
      <c r="E78" s="23"/>
      <c r="F78" s="58"/>
      <c r="G78" s="58"/>
    </row>
    <row r="79" spans="1:7" ht="31.5" hidden="1" x14ac:dyDescent="0.2">
      <c r="A79" s="18" t="s">
        <v>56</v>
      </c>
      <c r="B79" s="72" t="s">
        <v>122</v>
      </c>
      <c r="C79" s="20"/>
      <c r="D79" s="20"/>
      <c r="E79" s="20"/>
      <c r="F79" s="57"/>
      <c r="G79" s="57"/>
    </row>
    <row r="80" spans="1:7" hidden="1" x14ac:dyDescent="0.2">
      <c r="A80" s="21" t="s">
        <v>57</v>
      </c>
      <c r="B80" s="72" t="s">
        <v>121</v>
      </c>
      <c r="C80" s="23"/>
      <c r="D80" s="23"/>
      <c r="E80" s="23"/>
      <c r="F80" s="58"/>
      <c r="G80" s="58"/>
    </row>
    <row r="81" spans="1:7" ht="31.5" hidden="1" x14ac:dyDescent="0.2">
      <c r="A81" s="18" t="s">
        <v>58</v>
      </c>
      <c r="B81" s="72" t="s">
        <v>122</v>
      </c>
      <c r="C81" s="20"/>
      <c r="D81" s="20"/>
      <c r="E81" s="20"/>
      <c r="F81" s="57"/>
      <c r="G81" s="57"/>
    </row>
    <row r="82" spans="1:7" hidden="1" x14ac:dyDescent="0.2">
      <c r="A82" s="21" t="s">
        <v>59</v>
      </c>
      <c r="B82" s="72" t="s">
        <v>121</v>
      </c>
      <c r="C82" s="23"/>
      <c r="D82" s="23"/>
      <c r="E82" s="23"/>
      <c r="F82" s="58"/>
      <c r="G82" s="58"/>
    </row>
    <row r="83" spans="1:7" ht="31.5" hidden="1" x14ac:dyDescent="0.2">
      <c r="A83" s="21" t="s">
        <v>60</v>
      </c>
      <c r="B83" s="72" t="s">
        <v>122</v>
      </c>
      <c r="C83" s="23"/>
      <c r="D83" s="23"/>
      <c r="E83" s="23"/>
      <c r="F83" s="58"/>
      <c r="G83" s="58"/>
    </row>
    <row r="84" spans="1:7" hidden="1" x14ac:dyDescent="0.2">
      <c r="A84" s="18" t="s">
        <v>61</v>
      </c>
      <c r="B84" s="72" t="s">
        <v>121</v>
      </c>
      <c r="C84" s="20"/>
      <c r="D84" s="20"/>
      <c r="E84" s="20"/>
      <c r="F84" s="57"/>
      <c r="G84" s="57"/>
    </row>
    <row r="85" spans="1:7" ht="31.5" hidden="1" x14ac:dyDescent="0.2">
      <c r="A85" s="21" t="s">
        <v>62</v>
      </c>
      <c r="B85" s="72" t="s">
        <v>122</v>
      </c>
      <c r="C85" s="23"/>
      <c r="D85" s="23"/>
      <c r="E85" s="23"/>
      <c r="F85" s="58"/>
      <c r="G85" s="58"/>
    </row>
    <row r="86" spans="1:7" hidden="1" x14ac:dyDescent="0.2">
      <c r="A86" s="27"/>
      <c r="B86" s="72" t="s">
        <v>121</v>
      </c>
      <c r="C86" s="20"/>
      <c r="D86" s="20"/>
      <c r="E86" s="20"/>
      <c r="F86" s="57"/>
      <c r="G86" s="57"/>
    </row>
    <row r="87" spans="1:7" x14ac:dyDescent="0.2">
      <c r="A87" s="69"/>
      <c r="B87" s="70"/>
      <c r="C87" s="57"/>
      <c r="D87" s="57"/>
      <c r="E87" s="57"/>
      <c r="F87" s="57"/>
      <c r="G87" s="57"/>
    </row>
    <row r="88" spans="1:7" x14ac:dyDescent="0.2">
      <c r="A88" s="69"/>
      <c r="B88" s="70"/>
      <c r="C88" s="57"/>
      <c r="D88" s="57"/>
      <c r="E88" s="57"/>
      <c r="F88" s="57"/>
      <c r="G88" s="57"/>
    </row>
    <row r="89" spans="1:7" x14ac:dyDescent="0.2">
      <c r="A89" s="69"/>
      <c r="B89" s="70"/>
      <c r="C89" s="57"/>
      <c r="D89" s="57"/>
      <c r="E89" s="57"/>
      <c r="F89" s="57"/>
      <c r="G89" s="57"/>
    </row>
    <row r="90" spans="1:7" x14ac:dyDescent="0.2">
      <c r="A90" s="69"/>
      <c r="B90" s="70"/>
      <c r="C90" s="57"/>
      <c r="D90" s="57"/>
      <c r="E90" s="57"/>
      <c r="F90" s="57"/>
      <c r="G90" s="57"/>
    </row>
    <row r="92" spans="1:7" ht="18.75" x14ac:dyDescent="0.3">
      <c r="B92" s="3"/>
      <c r="C92" s="3"/>
      <c r="D92" s="3"/>
      <c r="E92" s="3"/>
      <c r="F92" s="3"/>
      <c r="G92" s="3"/>
    </row>
    <row r="93" spans="1:7" ht="12.75" x14ac:dyDescent="0.2">
      <c r="C93"/>
      <c r="D93"/>
      <c r="E93"/>
      <c r="F93"/>
      <c r="G93"/>
    </row>
    <row r="94" spans="1:7" ht="12.75" x14ac:dyDescent="0.2">
      <c r="C94"/>
      <c r="D94"/>
      <c r="E94"/>
      <c r="F94"/>
      <c r="G94"/>
    </row>
    <row r="95" spans="1:7" ht="12.75" x14ac:dyDescent="0.2">
      <c r="C95"/>
      <c r="D95"/>
      <c r="E95"/>
      <c r="F95"/>
      <c r="G95"/>
    </row>
    <row r="96" spans="1:7" ht="12.75" x14ac:dyDescent="0.2">
      <c r="A96" s="28"/>
      <c r="B96" s="28"/>
      <c r="C96" s="28"/>
      <c r="D96" s="28"/>
      <c r="E96" s="28"/>
      <c r="F96" s="28"/>
      <c r="G96" s="28"/>
    </row>
    <row r="97" spans="1:7" ht="12.75" x14ac:dyDescent="0.2">
      <c r="A97" s="28"/>
      <c r="B97" s="28"/>
      <c r="C97" s="28"/>
      <c r="D97" s="28"/>
      <c r="E97" s="28"/>
      <c r="F97" s="28"/>
      <c r="G97" s="28"/>
    </row>
    <row r="98" spans="1:7" ht="12.75" x14ac:dyDescent="0.2">
      <c r="C98"/>
      <c r="D98"/>
      <c r="E98"/>
      <c r="F98"/>
      <c r="G98"/>
    </row>
    <row r="99" spans="1:7" ht="12.75" x14ac:dyDescent="0.2">
      <c r="C99"/>
      <c r="D99"/>
      <c r="E99"/>
      <c r="F99"/>
      <c r="G99"/>
    </row>
    <row r="100" spans="1:7" ht="12.75" x14ac:dyDescent="0.2">
      <c r="C100"/>
      <c r="D100"/>
      <c r="E100"/>
      <c r="F100"/>
      <c r="G100"/>
    </row>
    <row r="101" spans="1:7" ht="12.75" x14ac:dyDescent="0.2">
      <c r="C101"/>
      <c r="D101"/>
      <c r="E101"/>
      <c r="F101"/>
      <c r="G101"/>
    </row>
    <row r="102" spans="1:7" ht="12.75" x14ac:dyDescent="0.2">
      <c r="C102"/>
      <c r="D102"/>
      <c r="E102"/>
      <c r="F102"/>
      <c r="G102"/>
    </row>
    <row r="103" spans="1:7" ht="12.75" x14ac:dyDescent="0.2">
      <c r="C103"/>
      <c r="D103"/>
      <c r="E103"/>
      <c r="F103"/>
      <c r="G103"/>
    </row>
    <row r="104" spans="1:7" ht="12.75" x14ac:dyDescent="0.2">
      <c r="C104"/>
      <c r="D104"/>
      <c r="E104"/>
      <c r="F104"/>
      <c r="G104"/>
    </row>
    <row r="105" spans="1:7" ht="12.75" x14ac:dyDescent="0.2">
      <c r="C105"/>
      <c r="D105"/>
      <c r="E105"/>
      <c r="F105"/>
      <c r="G105"/>
    </row>
    <row r="106" spans="1:7" ht="12.75" x14ac:dyDescent="0.2">
      <c r="C106"/>
      <c r="D106"/>
      <c r="E106"/>
      <c r="F106"/>
      <c r="G106"/>
    </row>
    <row r="107" spans="1:7" ht="12.75" x14ac:dyDescent="0.2">
      <c r="C107"/>
      <c r="D107"/>
      <c r="E107"/>
      <c r="F107"/>
      <c r="G107"/>
    </row>
    <row r="108" spans="1:7" ht="12.75" x14ac:dyDescent="0.2">
      <c r="C108"/>
      <c r="D108"/>
      <c r="E108"/>
      <c r="F108"/>
      <c r="G108"/>
    </row>
    <row r="109" spans="1:7" ht="12.75" x14ac:dyDescent="0.2">
      <c r="C109"/>
      <c r="D109"/>
      <c r="E109"/>
      <c r="F109"/>
      <c r="G109"/>
    </row>
    <row r="110" spans="1:7" ht="12.75" x14ac:dyDescent="0.2">
      <c r="C110"/>
      <c r="D110"/>
      <c r="E110"/>
      <c r="F110"/>
      <c r="G110"/>
    </row>
    <row r="111" spans="1:7" ht="12.75" x14ac:dyDescent="0.2">
      <c r="C111"/>
      <c r="D111"/>
      <c r="E111"/>
      <c r="F111"/>
      <c r="G111"/>
    </row>
    <row r="112" spans="1:7" ht="12.75" x14ac:dyDescent="0.2">
      <c r="C112"/>
      <c r="D112"/>
      <c r="E112"/>
      <c r="F112"/>
      <c r="G112"/>
    </row>
    <row r="113" spans="3:7" ht="12.75" x14ac:dyDescent="0.2">
      <c r="C113"/>
      <c r="D113"/>
      <c r="E113"/>
      <c r="F113"/>
      <c r="G113"/>
    </row>
    <row r="114" spans="3:7" ht="12.75" x14ac:dyDescent="0.2">
      <c r="C114"/>
      <c r="D114"/>
      <c r="E114"/>
      <c r="F114"/>
      <c r="G114"/>
    </row>
    <row r="115" spans="3:7" ht="12.75" x14ac:dyDescent="0.2">
      <c r="C115"/>
      <c r="D115"/>
      <c r="E115"/>
      <c r="F115"/>
      <c r="G115"/>
    </row>
    <row r="116" spans="3:7" ht="12.75" x14ac:dyDescent="0.2">
      <c r="C116"/>
      <c r="D116"/>
      <c r="E116"/>
      <c r="F116"/>
      <c r="G116"/>
    </row>
    <row r="117" spans="3:7" ht="12.75" x14ac:dyDescent="0.2">
      <c r="C117"/>
      <c r="D117"/>
      <c r="E117"/>
      <c r="F117"/>
      <c r="G117"/>
    </row>
    <row r="118" spans="3:7" ht="12.75" x14ac:dyDescent="0.2">
      <c r="C118"/>
      <c r="D118"/>
      <c r="E118"/>
      <c r="F118"/>
      <c r="G118"/>
    </row>
    <row r="119" spans="3:7" ht="12.75" x14ac:dyDescent="0.2">
      <c r="C119"/>
      <c r="D119"/>
      <c r="E119"/>
      <c r="F119"/>
      <c r="G119"/>
    </row>
    <row r="120" spans="3:7" ht="12.75" x14ac:dyDescent="0.2">
      <c r="C120"/>
      <c r="D120"/>
      <c r="E120"/>
      <c r="F120"/>
      <c r="G120"/>
    </row>
    <row r="121" spans="3:7" ht="12.75" x14ac:dyDescent="0.2">
      <c r="C121"/>
      <c r="D121"/>
      <c r="E121"/>
      <c r="F121"/>
      <c r="G121"/>
    </row>
    <row r="122" spans="3:7" ht="12.75" x14ac:dyDescent="0.2">
      <c r="C122"/>
      <c r="D122"/>
      <c r="E122"/>
      <c r="F122"/>
      <c r="G122"/>
    </row>
    <row r="123" spans="3:7" ht="12.75" x14ac:dyDescent="0.2">
      <c r="C123"/>
      <c r="D123"/>
      <c r="E123"/>
      <c r="F123"/>
      <c r="G123"/>
    </row>
    <row r="124" spans="3:7" ht="12.75" x14ac:dyDescent="0.2">
      <c r="C124"/>
      <c r="D124"/>
      <c r="E124"/>
      <c r="F124"/>
      <c r="G124"/>
    </row>
    <row r="125" spans="3:7" ht="12.75" x14ac:dyDescent="0.2">
      <c r="C125"/>
      <c r="D125"/>
      <c r="E125"/>
      <c r="F125"/>
      <c r="G125"/>
    </row>
    <row r="129" spans="1:7" ht="18.75" x14ac:dyDescent="0.3">
      <c r="A129" s="94"/>
      <c r="B129" s="94"/>
      <c r="C129" s="94"/>
      <c r="D129" s="94"/>
      <c r="E129" s="94"/>
      <c r="F129" s="3"/>
      <c r="G129" s="3"/>
    </row>
  </sheetData>
  <mergeCells count="3">
    <mergeCell ref="A6:E6"/>
    <mergeCell ref="A129:E129"/>
    <mergeCell ref="A7:E7"/>
  </mergeCells>
  <phoneticPr fontId="11" type="noConversion"/>
  <pageMargins left="0.78740157480314965" right="0.78740157480314965" top="0.78740157480314965" bottom="0.78740157480314965" header="0" footer="0"/>
  <pageSetup paperSize="9" scale="42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zoomScale="75" workbookViewId="0">
      <selection activeCell="A28" sqref="A28"/>
    </sheetView>
  </sheetViews>
  <sheetFormatPr defaultRowHeight="12.75" x14ac:dyDescent="0.2"/>
  <cols>
    <col min="1" max="1" width="11.140625" customWidth="1"/>
    <col min="2" max="2" width="78.28515625" customWidth="1"/>
    <col min="3" max="4" width="17.28515625" customWidth="1"/>
    <col min="5" max="8" width="16" customWidth="1"/>
  </cols>
  <sheetData>
    <row r="1" spans="1:9" ht="18.75" x14ac:dyDescent="0.3">
      <c r="B1" s="1" t="s">
        <v>20</v>
      </c>
      <c r="C1" s="94" t="s">
        <v>153</v>
      </c>
      <c r="D1" s="94"/>
      <c r="E1" s="94"/>
      <c r="F1" s="94"/>
      <c r="G1" s="1"/>
      <c r="H1" s="1"/>
    </row>
    <row r="2" spans="1:9" ht="18.75" x14ac:dyDescent="0.3">
      <c r="B2" s="1" t="s">
        <v>21</v>
      </c>
      <c r="C2" s="94" t="s">
        <v>173</v>
      </c>
      <c r="D2" s="94"/>
      <c r="E2" s="94"/>
      <c r="F2" s="94"/>
      <c r="G2" s="1"/>
      <c r="H2" s="1"/>
    </row>
    <row r="3" spans="1:9" ht="18.75" x14ac:dyDescent="0.3">
      <c r="B3" s="1" t="s">
        <v>22</v>
      </c>
      <c r="C3" s="94" t="s">
        <v>151</v>
      </c>
      <c r="D3" s="94"/>
      <c r="E3" s="94"/>
      <c r="F3" s="94"/>
      <c r="G3" s="1"/>
      <c r="H3" s="1"/>
    </row>
    <row r="4" spans="1:9" ht="18.75" x14ac:dyDescent="0.3">
      <c r="A4" s="14"/>
      <c r="B4" s="1" t="s">
        <v>23</v>
      </c>
      <c r="C4" s="94" t="s">
        <v>193</v>
      </c>
      <c r="D4" s="94"/>
      <c r="E4" s="94"/>
      <c r="F4" s="94"/>
      <c r="G4" s="2"/>
      <c r="H4" s="2"/>
    </row>
    <row r="5" spans="1:9" ht="15.75" x14ac:dyDescent="0.25">
      <c r="C5" s="16"/>
      <c r="D5" s="16"/>
      <c r="E5" s="16"/>
      <c r="F5" s="16"/>
      <c r="G5" s="16"/>
      <c r="H5" s="16"/>
    </row>
    <row r="6" spans="1:9" ht="15.75" x14ac:dyDescent="0.25">
      <c r="C6" s="16"/>
      <c r="D6" s="16"/>
      <c r="E6" s="16"/>
      <c r="F6" s="16"/>
      <c r="G6" s="16"/>
      <c r="H6" s="16"/>
    </row>
    <row r="7" spans="1:9" ht="18.75" x14ac:dyDescent="0.3">
      <c r="A7" s="91" t="s">
        <v>169</v>
      </c>
      <c r="B7" s="92"/>
      <c r="C7" s="92"/>
      <c r="D7" s="92"/>
      <c r="E7" s="92"/>
      <c r="F7" s="92"/>
      <c r="G7" s="54"/>
      <c r="H7" s="54"/>
    </row>
    <row r="8" spans="1:9" ht="37.5" customHeight="1" x14ac:dyDescent="0.2">
      <c r="A8" s="95" t="s">
        <v>170</v>
      </c>
      <c r="B8" s="95"/>
      <c r="C8" s="95"/>
      <c r="D8" s="95"/>
      <c r="E8" s="95"/>
      <c r="F8" s="95"/>
      <c r="G8" s="55"/>
      <c r="H8" s="55"/>
    </row>
    <row r="9" spans="1:9" ht="15.75" x14ac:dyDescent="0.2">
      <c r="A9" s="29"/>
      <c r="B9" s="29"/>
      <c r="C9" s="30"/>
      <c r="D9" s="30"/>
      <c r="E9" s="30"/>
      <c r="F9" s="30"/>
      <c r="G9" s="30"/>
      <c r="H9" s="30"/>
    </row>
    <row r="10" spans="1:9" ht="15.75" x14ac:dyDescent="0.2">
      <c r="A10" s="29"/>
      <c r="B10" s="29"/>
      <c r="C10" s="30"/>
      <c r="D10" s="30"/>
      <c r="E10" s="30"/>
      <c r="F10" s="30"/>
      <c r="G10" s="30"/>
      <c r="H10" s="30"/>
    </row>
    <row r="11" spans="1:9" ht="18.75" x14ac:dyDescent="0.2">
      <c r="A11" s="31" t="s">
        <v>84</v>
      </c>
      <c r="B11" s="32" t="s">
        <v>85</v>
      </c>
      <c r="C11" s="4" t="s">
        <v>127</v>
      </c>
      <c r="D11" s="4" t="s">
        <v>127</v>
      </c>
      <c r="E11" s="4" t="s">
        <v>128</v>
      </c>
      <c r="F11" s="4" t="s">
        <v>159</v>
      </c>
      <c r="G11" s="55"/>
    </row>
    <row r="12" spans="1:9" ht="18.75" x14ac:dyDescent="0.3">
      <c r="A12" s="33" t="s">
        <v>63</v>
      </c>
      <c r="B12" s="34" t="s">
        <v>64</v>
      </c>
      <c r="C12" s="73">
        <v>268500</v>
      </c>
      <c r="D12" s="73">
        <v>2106162</v>
      </c>
      <c r="E12" s="73">
        <v>2060870</v>
      </c>
      <c r="F12" s="73">
        <v>2060870</v>
      </c>
      <c r="G12" s="63"/>
      <c r="H12" s="63"/>
    </row>
    <row r="13" spans="1:9" ht="37.5" x14ac:dyDescent="0.3">
      <c r="A13" s="35" t="s">
        <v>65</v>
      </c>
      <c r="B13" s="36" t="s">
        <v>66</v>
      </c>
      <c r="C13" s="74"/>
      <c r="D13" s="74">
        <v>680000</v>
      </c>
      <c r="E13" s="74">
        <v>680000</v>
      </c>
      <c r="F13" s="74">
        <v>680000</v>
      </c>
      <c r="G13" s="64"/>
      <c r="H13" s="64"/>
    </row>
    <row r="14" spans="1:9" ht="56.25" x14ac:dyDescent="0.3">
      <c r="A14" s="35" t="s">
        <v>67</v>
      </c>
      <c r="B14" s="36" t="s">
        <v>68</v>
      </c>
      <c r="C14" s="74">
        <v>253930.5</v>
      </c>
      <c r="D14" s="74">
        <v>1388492.5</v>
      </c>
      <c r="E14" s="74">
        <v>1357770</v>
      </c>
      <c r="F14" s="74">
        <v>1357770</v>
      </c>
      <c r="G14" s="64"/>
      <c r="H14" s="64"/>
      <c r="I14" s="41"/>
    </row>
    <row r="15" spans="1:9" ht="56.25" x14ac:dyDescent="0.3">
      <c r="A15" s="35" t="s">
        <v>123</v>
      </c>
      <c r="B15" s="36" t="s">
        <v>124</v>
      </c>
      <c r="C15" s="74"/>
      <c r="D15" s="74">
        <v>22200</v>
      </c>
      <c r="E15" s="74">
        <v>22200</v>
      </c>
      <c r="F15" s="74">
        <v>22200</v>
      </c>
      <c r="G15" s="64"/>
      <c r="H15" s="64"/>
      <c r="I15" s="41"/>
    </row>
    <row r="16" spans="1:9" ht="19.5" x14ac:dyDescent="0.3">
      <c r="A16" s="35" t="s">
        <v>178</v>
      </c>
      <c r="B16" s="86" t="s">
        <v>179</v>
      </c>
      <c r="C16" s="74">
        <v>-430.5</v>
      </c>
      <c r="D16" s="74">
        <v>900</v>
      </c>
      <c r="E16" s="74">
        <v>900</v>
      </c>
      <c r="F16" s="74">
        <v>900</v>
      </c>
      <c r="G16" s="64"/>
      <c r="H16" s="64"/>
      <c r="I16" s="41"/>
    </row>
    <row r="17" spans="1:8" s="49" customFormat="1" ht="18.75" x14ac:dyDescent="0.3">
      <c r="A17" s="48" t="s">
        <v>69</v>
      </c>
      <c r="B17" s="39" t="s">
        <v>70</v>
      </c>
      <c r="C17" s="73"/>
      <c r="D17" s="73">
        <v>102000</v>
      </c>
      <c r="E17" s="73">
        <v>103000</v>
      </c>
      <c r="F17" s="73">
        <v>107100</v>
      </c>
      <c r="G17" s="63"/>
      <c r="H17" s="63"/>
    </row>
    <row r="18" spans="1:8" s="46" customFormat="1" ht="18.75" x14ac:dyDescent="0.3">
      <c r="A18" s="35" t="s">
        <v>71</v>
      </c>
      <c r="B18" s="47" t="s">
        <v>72</v>
      </c>
      <c r="C18" s="74"/>
      <c r="D18" s="74">
        <v>102000</v>
      </c>
      <c r="E18" s="74">
        <v>103000</v>
      </c>
      <c r="F18" s="74">
        <v>107100</v>
      </c>
      <c r="G18" s="64"/>
      <c r="H18" s="64"/>
    </row>
    <row r="19" spans="1:8" ht="37.5" x14ac:dyDescent="0.3">
      <c r="A19" s="33" t="s">
        <v>73</v>
      </c>
      <c r="B19" s="38" t="s">
        <v>74</v>
      </c>
      <c r="C19" s="75">
        <v>78762.92</v>
      </c>
      <c r="D19" s="75">
        <v>128762.92</v>
      </c>
      <c r="E19" s="75">
        <v>100000</v>
      </c>
      <c r="F19" s="75">
        <v>100000</v>
      </c>
      <c r="G19" s="65"/>
      <c r="H19" s="55"/>
    </row>
    <row r="20" spans="1:8" ht="18.75" x14ac:dyDescent="0.3">
      <c r="A20" s="35" t="s">
        <v>75</v>
      </c>
      <c r="B20" s="37" t="s">
        <v>76</v>
      </c>
      <c r="C20" s="76">
        <v>78762.92</v>
      </c>
      <c r="D20" s="76">
        <v>128762.92</v>
      </c>
      <c r="E20" s="76">
        <v>100000</v>
      </c>
      <c r="F20" s="76">
        <v>100000</v>
      </c>
      <c r="G20" s="66"/>
      <c r="H20" s="66"/>
    </row>
    <row r="21" spans="1:8" ht="18.75" x14ac:dyDescent="0.3">
      <c r="A21" s="33" t="s">
        <v>81</v>
      </c>
      <c r="B21" s="34" t="s">
        <v>80</v>
      </c>
      <c r="C21" s="75">
        <v>183755.13</v>
      </c>
      <c r="D21" s="75">
        <v>982755.13</v>
      </c>
      <c r="E21" s="75">
        <v>826000</v>
      </c>
      <c r="F21" s="75">
        <v>859000</v>
      </c>
      <c r="G21" s="65"/>
      <c r="H21" s="65"/>
    </row>
    <row r="22" spans="1:8" s="45" customFormat="1" ht="18.75" x14ac:dyDescent="0.3">
      <c r="A22" s="43" t="s">
        <v>82</v>
      </c>
      <c r="B22" s="44" t="s">
        <v>125</v>
      </c>
      <c r="C22" s="76">
        <v>183755.13</v>
      </c>
      <c r="D22" s="76">
        <v>982755.13</v>
      </c>
      <c r="E22" s="76">
        <v>826000</v>
      </c>
      <c r="F22" s="76">
        <v>859000</v>
      </c>
      <c r="G22" s="66"/>
      <c r="H22" s="66"/>
    </row>
    <row r="23" spans="1:8" s="45" customFormat="1" ht="18.75" x14ac:dyDescent="0.3">
      <c r="A23" s="43" t="s">
        <v>174</v>
      </c>
      <c r="B23" s="34" t="s">
        <v>175</v>
      </c>
      <c r="C23" s="75">
        <v>62000</v>
      </c>
      <c r="D23" s="75">
        <v>1052000</v>
      </c>
      <c r="E23" s="76"/>
      <c r="F23" s="76"/>
      <c r="G23" s="66"/>
      <c r="H23" s="66"/>
    </row>
    <row r="24" spans="1:8" s="45" customFormat="1" ht="18.75" x14ac:dyDescent="0.3">
      <c r="A24" s="43" t="s">
        <v>176</v>
      </c>
      <c r="B24" s="44" t="s">
        <v>177</v>
      </c>
      <c r="C24" s="76">
        <v>62000</v>
      </c>
      <c r="D24" s="76">
        <v>1052000</v>
      </c>
      <c r="E24" s="76"/>
      <c r="F24" s="76"/>
      <c r="G24" s="66"/>
      <c r="H24" s="66"/>
    </row>
    <row r="25" spans="1:8" ht="18.75" x14ac:dyDescent="0.3">
      <c r="A25" s="33" t="s">
        <v>77</v>
      </c>
      <c r="B25" s="39" t="s">
        <v>218</v>
      </c>
      <c r="C25" s="75">
        <v>90000</v>
      </c>
      <c r="D25" s="75">
        <v>2115200</v>
      </c>
      <c r="E25" s="75">
        <v>1965230</v>
      </c>
      <c r="F25" s="75">
        <v>1876230</v>
      </c>
      <c r="G25" s="65"/>
      <c r="H25" s="65"/>
    </row>
    <row r="26" spans="1:8" ht="18.75" x14ac:dyDescent="0.3">
      <c r="A26" s="33" t="s">
        <v>78</v>
      </c>
      <c r="B26" s="39" t="s">
        <v>187</v>
      </c>
      <c r="C26" s="75">
        <v>90000</v>
      </c>
      <c r="D26" s="75">
        <v>2115200</v>
      </c>
      <c r="E26" s="75"/>
      <c r="F26" s="75"/>
      <c r="G26" s="65"/>
      <c r="H26" s="65"/>
    </row>
    <row r="27" spans="1:8" ht="18.75" x14ac:dyDescent="0.3">
      <c r="A27" s="33" t="s">
        <v>219</v>
      </c>
      <c r="B27" s="39" t="s">
        <v>191</v>
      </c>
      <c r="C27" s="75"/>
      <c r="D27" s="75">
        <v>1525238</v>
      </c>
      <c r="E27" s="75"/>
      <c r="F27" s="75"/>
      <c r="G27" s="65"/>
      <c r="H27" s="65"/>
    </row>
    <row r="28" spans="1:8" ht="18.75" x14ac:dyDescent="0.3">
      <c r="A28" s="35" t="s">
        <v>219</v>
      </c>
      <c r="B28" s="37" t="s">
        <v>192</v>
      </c>
      <c r="C28" s="76"/>
      <c r="D28" s="76">
        <v>1525238</v>
      </c>
      <c r="E28" s="76">
        <v>1965230</v>
      </c>
      <c r="F28" s="76">
        <v>1876230</v>
      </c>
      <c r="G28" s="66"/>
      <c r="H28" s="66"/>
    </row>
    <row r="29" spans="1:8" ht="18.75" x14ac:dyDescent="0.3">
      <c r="A29" s="40"/>
      <c r="B29" s="68" t="s">
        <v>168</v>
      </c>
      <c r="C29" s="77">
        <v>683010.05</v>
      </c>
      <c r="D29" s="77">
        <v>8012118.0499999998</v>
      </c>
      <c r="E29" s="77">
        <v>5055100</v>
      </c>
      <c r="F29" s="75">
        <v>5003200</v>
      </c>
      <c r="G29" s="65"/>
      <c r="H29" s="65"/>
    </row>
    <row r="30" spans="1:8" ht="18.75" x14ac:dyDescent="0.3">
      <c r="A30" s="67"/>
      <c r="B30" s="68"/>
      <c r="E30" s="65"/>
      <c r="G30" s="65"/>
      <c r="H30" s="65"/>
    </row>
    <row r="31" spans="1:8" ht="18.75" x14ac:dyDescent="0.3">
      <c r="A31" s="67"/>
      <c r="C31" s="65"/>
      <c r="D31" s="65"/>
      <c r="E31" s="65"/>
      <c r="F31" s="65"/>
      <c r="G31" s="65"/>
      <c r="H31" s="65"/>
    </row>
  </sheetData>
  <mergeCells count="6">
    <mergeCell ref="A7:F7"/>
    <mergeCell ref="A8:F8"/>
    <mergeCell ref="C1:F1"/>
    <mergeCell ref="C2:F2"/>
    <mergeCell ref="C3:F3"/>
    <mergeCell ref="C4:F4"/>
  </mergeCells>
  <phoneticPr fontId="11" type="noConversion"/>
  <pageMargins left="0.78740157480314965" right="0.78740157480314965" top="0.78740157480314965" bottom="0.78740157480314965" header="0" footer="0"/>
  <pageSetup paperSize="9" scale="5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topLeftCell="K1" workbookViewId="0">
      <selection activeCell="H1" sqref="H1:K1"/>
    </sheetView>
  </sheetViews>
  <sheetFormatPr defaultRowHeight="12.75" x14ac:dyDescent="0.2"/>
  <cols>
    <col min="1" max="1" width="10" hidden="1" customWidth="1"/>
    <col min="2" max="3" width="10.28515625" hidden="1" customWidth="1"/>
    <col min="4" max="4" width="5.5703125" hidden="1" customWidth="1"/>
    <col min="5" max="10" width="10.28515625" hidden="1" customWidth="1"/>
    <col min="11" max="11" width="30.140625" customWidth="1"/>
    <col min="12" max="12" width="5.28515625" customWidth="1"/>
    <col min="13" max="13" width="5.85546875" customWidth="1"/>
    <col min="14" max="14" width="10.140625" customWidth="1"/>
    <col min="15" max="15" width="4.7109375" customWidth="1"/>
    <col min="16" max="16" width="10.28515625" customWidth="1"/>
    <col min="17" max="17" width="10.85546875" bestFit="1" customWidth="1"/>
    <col min="18" max="18" width="11.42578125" customWidth="1"/>
    <col min="19" max="19" width="11.7109375" customWidth="1"/>
  </cols>
  <sheetData>
    <row r="1" spans="1:20" ht="12" customHeight="1" x14ac:dyDescent="0.2">
      <c r="A1" s="96"/>
      <c r="B1" s="96"/>
      <c r="C1" s="97"/>
      <c r="D1" s="97"/>
      <c r="E1" s="97"/>
      <c r="F1" s="97"/>
      <c r="G1" s="96"/>
      <c r="H1" s="97"/>
      <c r="I1" s="97"/>
      <c r="J1" s="97"/>
      <c r="K1" s="97"/>
      <c r="L1" s="96"/>
      <c r="M1" s="96"/>
      <c r="N1" s="96"/>
      <c r="O1" s="96"/>
      <c r="P1" s="96"/>
      <c r="Q1" s="98" t="s">
        <v>220</v>
      </c>
      <c r="R1" s="98"/>
      <c r="S1" s="98"/>
    </row>
    <row r="2" spans="1:20" ht="12.75" customHeight="1" x14ac:dyDescent="0.2">
      <c r="A2" s="96"/>
      <c r="B2" s="96"/>
      <c r="C2" s="97"/>
      <c r="D2" s="97"/>
      <c r="E2" s="97"/>
      <c r="F2" s="97"/>
      <c r="G2" s="96"/>
      <c r="H2" s="97"/>
      <c r="I2" s="97"/>
      <c r="J2" s="97"/>
      <c r="K2" s="97"/>
      <c r="L2" s="96"/>
      <c r="M2" s="96"/>
      <c r="N2" s="96"/>
      <c r="O2" s="96"/>
      <c r="P2" s="96"/>
      <c r="Q2" s="98" t="s">
        <v>221</v>
      </c>
      <c r="R2" s="98"/>
      <c r="S2" s="98"/>
    </row>
    <row r="3" spans="1:20" ht="11.25" customHeight="1" x14ac:dyDescent="0.2">
      <c r="A3" s="96"/>
      <c r="B3" s="96"/>
      <c r="C3" s="97"/>
      <c r="D3" s="97"/>
      <c r="E3" s="97"/>
      <c r="F3" s="97"/>
      <c r="G3" s="96"/>
      <c r="H3" s="97"/>
      <c r="I3" s="97"/>
      <c r="J3" s="97"/>
      <c r="K3" s="97"/>
      <c r="L3" s="96"/>
      <c r="M3" s="96"/>
      <c r="N3" s="96"/>
      <c r="O3" s="96"/>
      <c r="P3" s="96"/>
      <c r="Q3" s="98" t="s">
        <v>222</v>
      </c>
      <c r="R3" s="98"/>
      <c r="S3" s="98"/>
    </row>
    <row r="4" spans="1:20" ht="12" customHeight="1" x14ac:dyDescent="0.2">
      <c r="A4" s="96"/>
      <c r="B4" s="96"/>
      <c r="C4" s="97"/>
      <c r="D4" s="97"/>
      <c r="E4" s="97"/>
      <c r="F4" s="97"/>
      <c r="G4" s="96"/>
      <c r="H4" s="97"/>
      <c r="I4" s="97"/>
      <c r="J4" s="97"/>
      <c r="K4" s="97"/>
      <c r="L4" s="96"/>
      <c r="M4" s="96"/>
      <c r="N4" s="96"/>
      <c r="O4" s="99"/>
      <c r="P4" s="99"/>
      <c r="Q4" s="100" t="s">
        <v>194</v>
      </c>
      <c r="R4" s="100"/>
      <c r="S4" s="100"/>
    </row>
    <row r="5" spans="1:20" x14ac:dyDescent="0.2">
      <c r="A5" s="96"/>
      <c r="B5" s="96"/>
      <c r="C5" s="97"/>
      <c r="D5" s="97"/>
      <c r="E5" s="97"/>
      <c r="F5" s="97"/>
      <c r="G5" s="96"/>
      <c r="H5" s="97"/>
      <c r="I5" s="97"/>
      <c r="J5" s="97"/>
      <c r="K5" s="97"/>
      <c r="L5" s="96"/>
      <c r="M5" s="96"/>
      <c r="N5" s="96"/>
      <c r="O5" s="96"/>
      <c r="P5" s="96"/>
      <c r="Q5" s="96"/>
      <c r="R5" s="96"/>
      <c r="S5" s="96"/>
    </row>
    <row r="6" spans="1:20" ht="63" customHeight="1" x14ac:dyDescent="0.2">
      <c r="A6" s="101" t="s">
        <v>223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</row>
    <row r="7" spans="1:20" ht="11.25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  <c r="T7" s="104"/>
    </row>
    <row r="8" spans="1:20" ht="13.5" thickBot="1" x14ac:dyDescent="0.25">
      <c r="A8" s="105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7"/>
      <c r="P8" s="107"/>
      <c r="Q8" s="108"/>
      <c r="R8" s="109"/>
      <c r="S8" s="110" t="s">
        <v>224</v>
      </c>
      <c r="T8" s="104"/>
    </row>
    <row r="9" spans="1:20" ht="25.5" customHeight="1" thickBot="1" x14ac:dyDescent="0.25">
      <c r="A9" s="111"/>
      <c r="B9" s="112" t="s">
        <v>225</v>
      </c>
      <c r="C9" s="113"/>
      <c r="D9" s="113"/>
      <c r="E9" s="113"/>
      <c r="F9" s="113"/>
      <c r="G9" s="113"/>
      <c r="H9" s="113"/>
      <c r="I9" s="113"/>
      <c r="J9" s="113"/>
      <c r="K9" s="113"/>
      <c r="L9" s="114" t="s">
        <v>226</v>
      </c>
      <c r="M9" s="114" t="s">
        <v>227</v>
      </c>
      <c r="N9" s="115" t="s">
        <v>228</v>
      </c>
      <c r="O9" s="115" t="s">
        <v>229</v>
      </c>
      <c r="P9" s="115" t="s">
        <v>230</v>
      </c>
      <c r="Q9" s="114">
        <v>2021</v>
      </c>
      <c r="R9" s="114">
        <v>2022</v>
      </c>
      <c r="S9" s="116">
        <v>2023</v>
      </c>
    </row>
    <row r="10" spans="1:20" ht="14.25" customHeight="1" x14ac:dyDescent="0.2">
      <c r="A10" s="111"/>
      <c r="B10" s="117" t="s">
        <v>231</v>
      </c>
      <c r="C10" s="118"/>
      <c r="D10" s="118"/>
      <c r="E10" s="118"/>
      <c r="F10" s="118"/>
      <c r="G10" s="118"/>
      <c r="H10" s="118"/>
      <c r="I10" s="118"/>
      <c r="J10" s="118"/>
      <c r="K10" s="118"/>
      <c r="L10" s="119">
        <v>1</v>
      </c>
      <c r="M10" s="119">
        <v>0</v>
      </c>
      <c r="N10" s="120">
        <v>0</v>
      </c>
      <c r="O10" s="121">
        <v>0</v>
      </c>
      <c r="P10" s="121">
        <v>268500</v>
      </c>
      <c r="Q10" s="122">
        <v>2106162</v>
      </c>
      <c r="R10" s="123">
        <v>2060870</v>
      </c>
      <c r="S10" s="124">
        <v>2060870</v>
      </c>
    </row>
    <row r="11" spans="1:20" x14ac:dyDescent="0.2">
      <c r="A11" s="125"/>
      <c r="B11" s="126"/>
      <c r="C11" s="127" t="s">
        <v>232</v>
      </c>
      <c r="D11" s="127"/>
      <c r="E11" s="127"/>
      <c r="F11" s="127"/>
      <c r="G11" s="127"/>
      <c r="H11" s="127"/>
      <c r="I11" s="127"/>
      <c r="J11" s="127"/>
      <c r="K11" s="127"/>
      <c r="L11" s="128">
        <v>1</v>
      </c>
      <c r="M11" s="128">
        <v>2</v>
      </c>
      <c r="N11" s="129">
        <v>0</v>
      </c>
      <c r="O11" s="130">
        <v>0</v>
      </c>
      <c r="P11" s="131"/>
      <c r="Q11" s="132">
        <f>Q13</f>
        <v>680000</v>
      </c>
      <c r="R11" s="132">
        <f>R13</f>
        <v>680000</v>
      </c>
      <c r="S11" s="133">
        <f>S13</f>
        <v>680000</v>
      </c>
    </row>
    <row r="12" spans="1:20" ht="38.25" customHeight="1" x14ac:dyDescent="0.2">
      <c r="A12" s="125"/>
      <c r="B12" s="126"/>
      <c r="C12" s="127"/>
      <c r="D12" s="127"/>
      <c r="E12" s="127"/>
      <c r="F12" s="127"/>
      <c r="G12" s="127"/>
      <c r="H12" s="127"/>
      <c r="I12" s="127"/>
      <c r="J12" s="127"/>
      <c r="K12" s="127"/>
      <c r="L12" s="128"/>
      <c r="M12" s="128"/>
      <c r="N12" s="129"/>
      <c r="O12" s="130"/>
      <c r="P12" s="131"/>
      <c r="Q12" s="132"/>
      <c r="R12" s="132"/>
      <c r="S12" s="133"/>
    </row>
    <row r="13" spans="1:20" ht="67.5" customHeight="1" x14ac:dyDescent="0.2">
      <c r="A13" s="111"/>
      <c r="B13" s="134"/>
      <c r="C13" s="135"/>
      <c r="D13" s="135"/>
      <c r="E13" s="136" t="s">
        <v>233</v>
      </c>
      <c r="F13" s="136"/>
      <c r="G13" s="136"/>
      <c r="H13" s="136"/>
      <c r="I13" s="136"/>
      <c r="J13" s="136"/>
      <c r="K13" s="136"/>
      <c r="L13" s="137">
        <v>1</v>
      </c>
      <c r="M13" s="137">
        <v>2</v>
      </c>
      <c r="N13" s="138">
        <v>6500000000</v>
      </c>
      <c r="O13" s="139">
        <v>0</v>
      </c>
      <c r="P13" s="139"/>
      <c r="Q13" s="140">
        <f t="shared" ref="Q13:S14" si="0">Q14</f>
        <v>680000</v>
      </c>
      <c r="R13" s="140">
        <f t="shared" si="0"/>
        <v>680000</v>
      </c>
      <c r="S13" s="141">
        <f t="shared" si="0"/>
        <v>680000</v>
      </c>
    </row>
    <row r="14" spans="1:20" ht="28.5" customHeight="1" x14ac:dyDescent="0.2">
      <c r="A14" s="111"/>
      <c r="B14" s="134"/>
      <c r="C14" s="135"/>
      <c r="D14" s="135"/>
      <c r="E14" s="142"/>
      <c r="F14" s="142"/>
      <c r="G14" s="136" t="s">
        <v>234</v>
      </c>
      <c r="H14" s="136"/>
      <c r="I14" s="136"/>
      <c r="J14" s="136"/>
      <c r="K14" s="136"/>
      <c r="L14" s="137">
        <v>1</v>
      </c>
      <c r="M14" s="137">
        <v>2</v>
      </c>
      <c r="N14" s="138">
        <v>6510000000</v>
      </c>
      <c r="O14" s="139">
        <v>0</v>
      </c>
      <c r="P14" s="139"/>
      <c r="Q14" s="140">
        <f t="shared" si="0"/>
        <v>680000</v>
      </c>
      <c r="R14" s="140">
        <f t="shared" si="0"/>
        <v>680000</v>
      </c>
      <c r="S14" s="141">
        <f t="shared" si="0"/>
        <v>680000</v>
      </c>
    </row>
    <row r="15" spans="1:20" ht="12.75" customHeight="1" x14ac:dyDescent="0.2">
      <c r="A15" s="125"/>
      <c r="B15" s="126"/>
      <c r="C15" s="135"/>
      <c r="D15" s="135"/>
      <c r="E15" s="142"/>
      <c r="F15" s="142"/>
      <c r="G15" s="142"/>
      <c r="H15" s="136" t="s">
        <v>235</v>
      </c>
      <c r="I15" s="136"/>
      <c r="J15" s="136"/>
      <c r="K15" s="136"/>
      <c r="L15" s="143">
        <v>1</v>
      </c>
      <c r="M15" s="143">
        <v>2</v>
      </c>
      <c r="N15" s="144">
        <v>6510010010</v>
      </c>
      <c r="O15" s="145">
        <v>0</v>
      </c>
      <c r="P15" s="139"/>
      <c r="Q15" s="146">
        <f>Q18</f>
        <v>680000</v>
      </c>
      <c r="R15" s="146">
        <f>R18</f>
        <v>680000</v>
      </c>
      <c r="S15" s="147">
        <f>S18</f>
        <v>680000</v>
      </c>
    </row>
    <row r="16" spans="1:20" ht="3.75" hidden="1" customHeight="1" x14ac:dyDescent="0.2">
      <c r="A16" s="125"/>
      <c r="B16" s="126"/>
      <c r="C16" s="135"/>
      <c r="D16" s="135"/>
      <c r="E16" s="142"/>
      <c r="F16" s="142"/>
      <c r="G16" s="142"/>
      <c r="H16" s="136"/>
      <c r="I16" s="136"/>
      <c r="J16" s="136"/>
      <c r="K16" s="136"/>
      <c r="L16" s="143"/>
      <c r="M16" s="143"/>
      <c r="N16" s="144"/>
      <c r="O16" s="145"/>
      <c r="P16" s="139"/>
      <c r="Q16" s="146"/>
      <c r="R16" s="146"/>
      <c r="S16" s="147"/>
    </row>
    <row r="17" spans="1:19" x14ac:dyDescent="0.2">
      <c r="A17" s="125"/>
      <c r="B17" s="126"/>
      <c r="C17" s="135"/>
      <c r="D17" s="135"/>
      <c r="E17" s="142"/>
      <c r="F17" s="142"/>
      <c r="G17" s="142"/>
      <c r="H17" s="136"/>
      <c r="I17" s="136"/>
      <c r="J17" s="136"/>
      <c r="K17" s="136"/>
      <c r="L17" s="143"/>
      <c r="M17" s="143"/>
      <c r="N17" s="144"/>
      <c r="O17" s="145"/>
      <c r="P17" s="139"/>
      <c r="Q17" s="146"/>
      <c r="R17" s="146"/>
      <c r="S17" s="147"/>
    </row>
    <row r="18" spans="1:19" ht="33.75" x14ac:dyDescent="0.2">
      <c r="A18" s="111"/>
      <c r="B18" s="134"/>
      <c r="C18" s="148"/>
      <c r="D18" s="148"/>
      <c r="E18" s="149"/>
      <c r="F18" s="149"/>
      <c r="G18" s="149"/>
      <c r="H18" s="150"/>
      <c r="I18" s="150"/>
      <c r="J18" s="150"/>
      <c r="K18" s="150" t="s">
        <v>236</v>
      </c>
      <c r="L18" s="137">
        <v>1</v>
      </c>
      <c r="M18" s="137">
        <v>2</v>
      </c>
      <c r="N18" s="151">
        <v>6510010010</v>
      </c>
      <c r="O18" s="139">
        <v>120</v>
      </c>
      <c r="P18" s="139"/>
      <c r="Q18" s="140">
        <v>680000</v>
      </c>
      <c r="R18" s="140">
        <v>680000</v>
      </c>
      <c r="S18" s="152">
        <v>680000</v>
      </c>
    </row>
    <row r="19" spans="1:19" x14ac:dyDescent="0.2">
      <c r="A19" s="111"/>
      <c r="B19" s="134"/>
      <c r="C19" s="127" t="s">
        <v>237</v>
      </c>
      <c r="D19" s="127"/>
      <c r="E19" s="127"/>
      <c r="F19" s="127"/>
      <c r="G19" s="127"/>
      <c r="H19" s="127"/>
      <c r="I19" s="127"/>
      <c r="J19" s="127"/>
      <c r="K19" s="127"/>
      <c r="L19" s="153">
        <v>1</v>
      </c>
      <c r="M19" s="153">
        <v>4</v>
      </c>
      <c r="N19" s="154">
        <v>0</v>
      </c>
      <c r="O19" s="131">
        <v>0</v>
      </c>
      <c r="P19" s="131">
        <v>268500</v>
      </c>
      <c r="Q19" s="155">
        <v>1403062</v>
      </c>
      <c r="R19" s="155">
        <f>R20</f>
        <v>1357770</v>
      </c>
      <c r="S19" s="156">
        <f t="shared" ref="R19:T21" si="1">S20</f>
        <v>1357770</v>
      </c>
    </row>
    <row r="20" spans="1:19" x14ac:dyDescent="0.2">
      <c r="A20" s="111"/>
      <c r="B20" s="134"/>
      <c r="C20" s="135"/>
      <c r="D20" s="135"/>
      <c r="E20" s="136" t="s">
        <v>238</v>
      </c>
      <c r="F20" s="136"/>
      <c r="G20" s="136"/>
      <c r="H20" s="136"/>
      <c r="I20" s="136"/>
      <c r="J20" s="136"/>
      <c r="K20" s="136"/>
      <c r="L20" s="137">
        <v>1</v>
      </c>
      <c r="M20" s="137">
        <v>4</v>
      </c>
      <c r="N20" s="138">
        <v>6500000000</v>
      </c>
      <c r="O20" s="139">
        <v>0</v>
      </c>
      <c r="P20" s="139">
        <v>268500</v>
      </c>
      <c r="Q20" s="157">
        <v>1403062</v>
      </c>
      <c r="R20" s="157">
        <f t="shared" si="1"/>
        <v>1357770</v>
      </c>
      <c r="S20" s="158">
        <f t="shared" si="1"/>
        <v>1357770</v>
      </c>
    </row>
    <row r="21" spans="1:19" x14ac:dyDescent="0.2">
      <c r="A21" s="111"/>
      <c r="B21" s="134"/>
      <c r="C21" s="135"/>
      <c r="D21" s="135"/>
      <c r="E21" s="142"/>
      <c r="F21" s="142"/>
      <c r="G21" s="136" t="s">
        <v>234</v>
      </c>
      <c r="H21" s="136"/>
      <c r="I21" s="136"/>
      <c r="J21" s="136"/>
      <c r="K21" s="136"/>
      <c r="L21" s="137">
        <v>1</v>
      </c>
      <c r="M21" s="137">
        <v>4</v>
      </c>
      <c r="N21" s="138">
        <v>6510000000</v>
      </c>
      <c r="O21" s="139">
        <v>0</v>
      </c>
      <c r="P21" s="139">
        <v>268500</v>
      </c>
      <c r="Q21" s="157">
        <v>1403062</v>
      </c>
      <c r="R21" s="157">
        <f t="shared" si="1"/>
        <v>1357770</v>
      </c>
      <c r="S21" s="158">
        <f t="shared" si="1"/>
        <v>1357770</v>
      </c>
    </row>
    <row r="22" spans="1:19" x14ac:dyDescent="0.2">
      <c r="A22" s="111"/>
      <c r="B22" s="134"/>
      <c r="C22" s="135"/>
      <c r="D22" s="135"/>
      <c r="E22" s="142"/>
      <c r="F22" s="142"/>
      <c r="G22" s="136" t="s">
        <v>239</v>
      </c>
      <c r="H22" s="136"/>
      <c r="I22" s="136"/>
      <c r="J22" s="136"/>
      <c r="K22" s="136"/>
      <c r="L22" s="137">
        <v>1</v>
      </c>
      <c r="M22" s="137">
        <v>4</v>
      </c>
      <c r="N22" s="138">
        <v>6510010020</v>
      </c>
      <c r="O22" s="139">
        <v>0</v>
      </c>
      <c r="P22" s="139">
        <v>268500</v>
      </c>
      <c r="Q22" s="157">
        <v>1403062</v>
      </c>
      <c r="R22" s="157">
        <f>R23+R24+R25+R26</f>
        <v>1357770</v>
      </c>
      <c r="S22" s="158">
        <f>S23+S24+S25+S26</f>
        <v>1357770</v>
      </c>
    </row>
    <row r="23" spans="1:19" x14ac:dyDescent="0.2">
      <c r="A23" s="111"/>
      <c r="B23" s="134"/>
      <c r="C23" s="135"/>
      <c r="D23" s="135"/>
      <c r="E23" s="142"/>
      <c r="F23" s="142"/>
      <c r="G23" s="142"/>
      <c r="H23" s="142"/>
      <c r="I23" s="136" t="s">
        <v>236</v>
      </c>
      <c r="J23" s="136"/>
      <c r="K23" s="136"/>
      <c r="L23" s="137">
        <v>1</v>
      </c>
      <c r="M23" s="137">
        <v>4</v>
      </c>
      <c r="N23" s="138">
        <v>6510010020</v>
      </c>
      <c r="O23" s="139">
        <v>120</v>
      </c>
      <c r="P23" s="139"/>
      <c r="Q23" s="157">
        <v>986000</v>
      </c>
      <c r="R23" s="159">
        <v>986000</v>
      </c>
      <c r="S23" s="152">
        <v>986000</v>
      </c>
    </row>
    <row r="24" spans="1:19" x14ac:dyDescent="0.2">
      <c r="A24" s="111"/>
      <c r="B24" s="134"/>
      <c r="C24" s="135"/>
      <c r="D24" s="135"/>
      <c r="E24" s="142"/>
      <c r="F24" s="142"/>
      <c r="G24" s="142"/>
      <c r="H24" s="142"/>
      <c r="I24" s="136" t="s">
        <v>240</v>
      </c>
      <c r="J24" s="136"/>
      <c r="K24" s="136"/>
      <c r="L24" s="137">
        <v>1</v>
      </c>
      <c r="M24" s="137">
        <v>4</v>
      </c>
      <c r="N24" s="138">
        <v>6510010020</v>
      </c>
      <c r="O24" s="139">
        <v>240</v>
      </c>
      <c r="P24" s="139">
        <v>268500</v>
      </c>
      <c r="Q24" s="157">
        <v>369862</v>
      </c>
      <c r="R24" s="159">
        <v>324570</v>
      </c>
      <c r="S24" s="152">
        <v>333570</v>
      </c>
    </row>
    <row r="25" spans="1:19" x14ac:dyDescent="0.2">
      <c r="A25" s="111"/>
      <c r="B25" s="134"/>
      <c r="C25" s="135"/>
      <c r="D25" s="135"/>
      <c r="E25" s="142"/>
      <c r="F25" s="142"/>
      <c r="G25" s="142"/>
      <c r="H25" s="142"/>
      <c r="I25" s="136" t="s">
        <v>207</v>
      </c>
      <c r="J25" s="136"/>
      <c r="K25" s="136"/>
      <c r="L25" s="137">
        <v>1</v>
      </c>
      <c r="M25" s="137">
        <v>4</v>
      </c>
      <c r="N25" s="138">
        <v>6510010020</v>
      </c>
      <c r="O25" s="139">
        <v>540</v>
      </c>
      <c r="P25" s="139"/>
      <c r="Q25" s="140">
        <v>27200</v>
      </c>
      <c r="R25" s="159">
        <v>27200</v>
      </c>
      <c r="S25" s="152">
        <v>27200</v>
      </c>
    </row>
    <row r="26" spans="1:19" x14ac:dyDescent="0.2">
      <c r="A26" s="111"/>
      <c r="B26" s="134"/>
      <c r="C26" s="135"/>
      <c r="D26" s="135"/>
      <c r="E26" s="142"/>
      <c r="F26" s="142"/>
      <c r="G26" s="142"/>
      <c r="H26" s="142"/>
      <c r="I26" s="136" t="s">
        <v>241</v>
      </c>
      <c r="J26" s="136"/>
      <c r="K26" s="136"/>
      <c r="L26" s="137">
        <v>1</v>
      </c>
      <c r="M26" s="137">
        <v>4</v>
      </c>
      <c r="N26" s="138">
        <v>6510010020</v>
      </c>
      <c r="O26" s="139">
        <v>850</v>
      </c>
      <c r="P26" s="139"/>
      <c r="Q26" s="140">
        <v>20000</v>
      </c>
      <c r="R26" s="159">
        <v>20000</v>
      </c>
      <c r="S26" s="152">
        <v>11000</v>
      </c>
    </row>
    <row r="27" spans="1:19" ht="56.25" x14ac:dyDescent="0.2">
      <c r="A27" s="111"/>
      <c r="B27" s="134"/>
      <c r="C27" s="148"/>
      <c r="D27" s="148"/>
      <c r="E27" s="149"/>
      <c r="F27" s="149"/>
      <c r="G27" s="149"/>
      <c r="H27" s="149"/>
      <c r="I27" s="150"/>
      <c r="J27" s="150"/>
      <c r="K27" s="160" t="s">
        <v>124</v>
      </c>
      <c r="L27" s="161">
        <v>1</v>
      </c>
      <c r="M27" s="161">
        <v>6</v>
      </c>
      <c r="N27" s="162">
        <v>0</v>
      </c>
      <c r="O27" s="163">
        <v>0</v>
      </c>
      <c r="P27" s="163"/>
      <c r="Q27" s="155">
        <f>Q28</f>
        <v>22200</v>
      </c>
      <c r="R27" s="155">
        <f t="shared" ref="R27:S30" si="2">R28</f>
        <v>22200</v>
      </c>
      <c r="S27" s="156">
        <f t="shared" si="2"/>
        <v>22200</v>
      </c>
    </row>
    <row r="28" spans="1:19" ht="67.5" x14ac:dyDescent="0.2">
      <c r="A28" s="111"/>
      <c r="B28" s="134"/>
      <c r="C28" s="148"/>
      <c r="D28" s="148"/>
      <c r="E28" s="149"/>
      <c r="F28" s="149"/>
      <c r="G28" s="149"/>
      <c r="H28" s="149"/>
      <c r="I28" s="150"/>
      <c r="J28" s="150"/>
      <c r="K28" s="164" t="s">
        <v>238</v>
      </c>
      <c r="L28" s="165">
        <v>1</v>
      </c>
      <c r="M28" s="165">
        <v>6</v>
      </c>
      <c r="N28" s="166">
        <v>6500000000</v>
      </c>
      <c r="O28" s="167">
        <v>0</v>
      </c>
      <c r="P28" s="167"/>
      <c r="Q28" s="157">
        <f>Q29</f>
        <v>22200</v>
      </c>
      <c r="R28" s="157">
        <f t="shared" si="2"/>
        <v>22200</v>
      </c>
      <c r="S28" s="158">
        <f t="shared" si="2"/>
        <v>22200</v>
      </c>
    </row>
    <row r="29" spans="1:19" ht="45" x14ac:dyDescent="0.2">
      <c r="A29" s="111"/>
      <c r="B29" s="134"/>
      <c r="C29" s="148"/>
      <c r="D29" s="148"/>
      <c r="E29" s="149"/>
      <c r="F29" s="149"/>
      <c r="G29" s="149"/>
      <c r="H29" s="149"/>
      <c r="I29" s="150"/>
      <c r="J29" s="150"/>
      <c r="K29" s="164" t="s">
        <v>242</v>
      </c>
      <c r="L29" s="165">
        <v>1</v>
      </c>
      <c r="M29" s="165">
        <v>6</v>
      </c>
      <c r="N29" s="166">
        <v>6510000000</v>
      </c>
      <c r="O29" s="167">
        <v>0</v>
      </c>
      <c r="P29" s="167"/>
      <c r="Q29" s="157">
        <f>Q30</f>
        <v>22200</v>
      </c>
      <c r="R29" s="157">
        <f t="shared" si="2"/>
        <v>22200</v>
      </c>
      <c r="S29" s="158">
        <f t="shared" si="2"/>
        <v>22200</v>
      </c>
    </row>
    <row r="30" spans="1:19" ht="45" x14ac:dyDescent="0.2">
      <c r="A30" s="111"/>
      <c r="B30" s="134"/>
      <c r="C30" s="148"/>
      <c r="D30" s="148"/>
      <c r="E30" s="149"/>
      <c r="F30" s="149"/>
      <c r="G30" s="149"/>
      <c r="H30" s="149"/>
      <c r="I30" s="150"/>
      <c r="J30" s="150"/>
      <c r="K30" s="164" t="s">
        <v>243</v>
      </c>
      <c r="L30" s="165">
        <v>1</v>
      </c>
      <c r="M30" s="165">
        <v>6</v>
      </c>
      <c r="N30" s="166">
        <v>6510010080</v>
      </c>
      <c r="O30" s="167">
        <v>0</v>
      </c>
      <c r="P30" s="167"/>
      <c r="Q30" s="157">
        <f>Q31</f>
        <v>22200</v>
      </c>
      <c r="R30" s="157">
        <f t="shared" si="2"/>
        <v>22200</v>
      </c>
      <c r="S30" s="158">
        <f t="shared" si="2"/>
        <v>22200</v>
      </c>
    </row>
    <row r="31" spans="1:19" x14ac:dyDescent="0.2">
      <c r="A31" s="111"/>
      <c r="B31" s="134"/>
      <c r="C31" s="148"/>
      <c r="D31" s="148"/>
      <c r="E31" s="149"/>
      <c r="F31" s="149"/>
      <c r="G31" s="149"/>
      <c r="H31" s="149"/>
      <c r="I31" s="150"/>
      <c r="J31" s="150"/>
      <c r="K31" s="164" t="s">
        <v>207</v>
      </c>
      <c r="L31" s="165">
        <v>1</v>
      </c>
      <c r="M31" s="165">
        <v>6</v>
      </c>
      <c r="N31" s="166">
        <v>6510010080</v>
      </c>
      <c r="O31" s="167">
        <v>540</v>
      </c>
      <c r="P31" s="167"/>
      <c r="Q31" s="157">
        <v>22200</v>
      </c>
      <c r="R31" s="157">
        <v>22200</v>
      </c>
      <c r="S31" s="158">
        <v>22200</v>
      </c>
    </row>
    <row r="32" spans="1:19" ht="22.5" x14ac:dyDescent="0.2">
      <c r="A32" s="111"/>
      <c r="B32" s="134"/>
      <c r="C32" s="148"/>
      <c r="D32" s="148"/>
      <c r="E32" s="149"/>
      <c r="F32" s="149"/>
      <c r="G32" s="149"/>
      <c r="H32" s="149"/>
      <c r="I32" s="150"/>
      <c r="J32" s="150"/>
      <c r="K32" s="160" t="s">
        <v>244</v>
      </c>
      <c r="L32" s="165">
        <v>1</v>
      </c>
      <c r="M32" s="165">
        <v>13</v>
      </c>
      <c r="N32" s="166">
        <v>0</v>
      </c>
      <c r="O32" s="167">
        <v>0</v>
      </c>
      <c r="P32" s="167"/>
      <c r="Q32" s="155">
        <v>900</v>
      </c>
      <c r="R32" s="155">
        <v>900</v>
      </c>
      <c r="S32" s="156">
        <v>900</v>
      </c>
    </row>
    <row r="33" spans="1:19" ht="33.75" x14ac:dyDescent="0.2">
      <c r="A33" s="111"/>
      <c r="B33" s="134"/>
      <c r="C33" s="148"/>
      <c r="D33" s="148"/>
      <c r="E33" s="149"/>
      <c r="F33" s="149"/>
      <c r="G33" s="149"/>
      <c r="H33" s="149"/>
      <c r="I33" s="150"/>
      <c r="J33" s="150"/>
      <c r="K33" s="164" t="s">
        <v>245</v>
      </c>
      <c r="L33" s="165">
        <v>1</v>
      </c>
      <c r="M33" s="165">
        <v>13</v>
      </c>
      <c r="N33" s="166">
        <v>7700095100</v>
      </c>
      <c r="O33" s="167">
        <v>0</v>
      </c>
      <c r="P33" s="167"/>
      <c r="Q33" s="157">
        <v>900</v>
      </c>
      <c r="R33" s="157">
        <v>900</v>
      </c>
      <c r="S33" s="158">
        <v>900</v>
      </c>
    </row>
    <row r="34" spans="1:19" x14ac:dyDescent="0.2">
      <c r="A34" s="111"/>
      <c r="B34" s="134"/>
      <c r="C34" s="148"/>
      <c r="D34" s="148"/>
      <c r="E34" s="149"/>
      <c r="F34" s="149"/>
      <c r="G34" s="149"/>
      <c r="H34" s="149"/>
      <c r="I34" s="150"/>
      <c r="J34" s="150"/>
      <c r="K34" s="164" t="s">
        <v>246</v>
      </c>
      <c r="L34" s="165">
        <v>1</v>
      </c>
      <c r="M34" s="165">
        <v>13</v>
      </c>
      <c r="N34" s="166">
        <v>7700095100</v>
      </c>
      <c r="O34" s="167">
        <v>800</v>
      </c>
      <c r="P34" s="167"/>
      <c r="Q34" s="157">
        <v>900</v>
      </c>
      <c r="R34" s="157">
        <v>900</v>
      </c>
      <c r="S34" s="158">
        <v>900</v>
      </c>
    </row>
    <row r="35" spans="1:19" x14ac:dyDescent="0.2">
      <c r="A35" s="111"/>
      <c r="B35" s="134"/>
      <c r="C35" s="148"/>
      <c r="D35" s="148"/>
      <c r="E35" s="149"/>
      <c r="F35" s="149"/>
      <c r="G35" s="149"/>
      <c r="H35" s="149"/>
      <c r="I35" s="150"/>
      <c r="J35" s="150"/>
      <c r="K35" s="164" t="s">
        <v>247</v>
      </c>
      <c r="L35" s="165">
        <v>1</v>
      </c>
      <c r="M35" s="165">
        <v>13</v>
      </c>
      <c r="N35" s="166">
        <v>7700095100</v>
      </c>
      <c r="O35" s="167">
        <v>850</v>
      </c>
      <c r="P35" s="167"/>
      <c r="Q35" s="157">
        <v>900</v>
      </c>
      <c r="R35" s="157">
        <v>900</v>
      </c>
      <c r="S35" s="158">
        <v>900</v>
      </c>
    </row>
    <row r="36" spans="1:19" x14ac:dyDescent="0.2">
      <c r="A36" s="111"/>
      <c r="B36" s="168" t="s">
        <v>248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70">
        <v>2</v>
      </c>
      <c r="M36" s="170">
        <v>0</v>
      </c>
      <c r="N36" s="171">
        <v>0</v>
      </c>
      <c r="O36" s="172">
        <v>0</v>
      </c>
      <c r="P36" s="172"/>
      <c r="Q36" s="173">
        <v>102000</v>
      </c>
      <c r="R36" s="173">
        <f t="shared" ref="R36:S39" si="3">R37</f>
        <v>103000</v>
      </c>
      <c r="S36" s="174">
        <f t="shared" si="3"/>
        <v>107100</v>
      </c>
    </row>
    <row r="37" spans="1:19" x14ac:dyDescent="0.2">
      <c r="A37" s="111"/>
      <c r="B37" s="175"/>
      <c r="C37" s="127"/>
      <c r="D37" s="169" t="s">
        <v>72</v>
      </c>
      <c r="E37" s="169"/>
      <c r="F37" s="169"/>
      <c r="G37" s="169"/>
      <c r="H37" s="169"/>
      <c r="I37" s="169"/>
      <c r="J37" s="169"/>
      <c r="K37" s="169"/>
      <c r="L37" s="170">
        <v>2</v>
      </c>
      <c r="M37" s="170">
        <v>3</v>
      </c>
      <c r="N37" s="171">
        <v>0</v>
      </c>
      <c r="O37" s="172">
        <v>0</v>
      </c>
      <c r="P37" s="172"/>
      <c r="Q37" s="173">
        <v>102000</v>
      </c>
      <c r="R37" s="173">
        <f t="shared" si="3"/>
        <v>103000</v>
      </c>
      <c r="S37" s="174">
        <f t="shared" si="3"/>
        <v>107100</v>
      </c>
    </row>
    <row r="38" spans="1:19" x14ac:dyDescent="0.2">
      <c r="A38" s="111"/>
      <c r="B38" s="175"/>
      <c r="C38" s="127"/>
      <c r="D38" s="127"/>
      <c r="E38" s="127"/>
      <c r="F38" s="176" t="s">
        <v>238</v>
      </c>
      <c r="G38" s="176"/>
      <c r="H38" s="176"/>
      <c r="I38" s="176"/>
      <c r="J38" s="176"/>
      <c r="K38" s="176"/>
      <c r="L38" s="177">
        <v>2</v>
      </c>
      <c r="M38" s="177">
        <v>3</v>
      </c>
      <c r="N38" s="178">
        <v>6500000000</v>
      </c>
      <c r="O38" s="179">
        <v>0</v>
      </c>
      <c r="P38" s="179"/>
      <c r="Q38" s="140">
        <v>102000</v>
      </c>
      <c r="R38" s="140">
        <f t="shared" si="3"/>
        <v>103000</v>
      </c>
      <c r="S38" s="141">
        <f t="shared" si="3"/>
        <v>107100</v>
      </c>
    </row>
    <row r="39" spans="1:19" x14ac:dyDescent="0.2">
      <c r="A39" s="111"/>
      <c r="B39" s="175"/>
      <c r="C39" s="127"/>
      <c r="D39" s="127"/>
      <c r="E39" s="127"/>
      <c r="F39" s="127"/>
      <c r="G39" s="127"/>
      <c r="H39" s="180" t="s">
        <v>249</v>
      </c>
      <c r="I39" s="180"/>
      <c r="J39" s="180"/>
      <c r="K39" s="180"/>
      <c r="L39" s="177">
        <v>2</v>
      </c>
      <c r="M39" s="177">
        <v>3</v>
      </c>
      <c r="N39" s="178">
        <v>6520000000</v>
      </c>
      <c r="O39" s="179">
        <v>0</v>
      </c>
      <c r="P39" s="179"/>
      <c r="Q39" s="140">
        <v>102000</v>
      </c>
      <c r="R39" s="140">
        <f t="shared" si="3"/>
        <v>103000</v>
      </c>
      <c r="S39" s="141">
        <f t="shared" si="3"/>
        <v>107100</v>
      </c>
    </row>
    <row r="40" spans="1:19" x14ac:dyDescent="0.2">
      <c r="A40" s="111"/>
      <c r="B40" s="175"/>
      <c r="C40" s="127"/>
      <c r="D40" s="127"/>
      <c r="E40" s="127"/>
      <c r="F40" s="127"/>
      <c r="G40" s="127"/>
      <c r="H40" s="180" t="s">
        <v>250</v>
      </c>
      <c r="I40" s="180"/>
      <c r="J40" s="180"/>
      <c r="K40" s="180"/>
      <c r="L40" s="177">
        <v>2</v>
      </c>
      <c r="M40" s="177">
        <v>3</v>
      </c>
      <c r="N40" s="178">
        <v>6520051180</v>
      </c>
      <c r="O40" s="179">
        <v>0</v>
      </c>
      <c r="P40" s="179"/>
      <c r="Q40" s="140">
        <v>102000</v>
      </c>
      <c r="R40" s="140">
        <f>R41+R42</f>
        <v>103000</v>
      </c>
      <c r="S40" s="141">
        <f>S41+S42</f>
        <v>107100</v>
      </c>
    </row>
    <row r="41" spans="1:19" ht="33.75" x14ac:dyDescent="0.2">
      <c r="A41" s="111"/>
      <c r="B41" s="175"/>
      <c r="C41" s="127"/>
      <c r="D41" s="127"/>
      <c r="E41" s="127"/>
      <c r="F41" s="127"/>
      <c r="G41" s="127"/>
      <c r="H41" s="127"/>
      <c r="I41" s="127"/>
      <c r="J41" s="127"/>
      <c r="K41" s="181" t="s">
        <v>236</v>
      </c>
      <c r="L41" s="177">
        <v>2</v>
      </c>
      <c r="M41" s="177">
        <v>3</v>
      </c>
      <c r="N41" s="178">
        <v>6520051180</v>
      </c>
      <c r="O41" s="179">
        <v>120</v>
      </c>
      <c r="P41" s="179"/>
      <c r="Q41" s="140">
        <v>100000</v>
      </c>
      <c r="R41" s="159">
        <v>101000</v>
      </c>
      <c r="S41" s="152">
        <v>105100</v>
      </c>
    </row>
    <row r="42" spans="1:19" ht="22.5" x14ac:dyDescent="0.2">
      <c r="A42" s="111"/>
      <c r="B42" s="175"/>
      <c r="C42" s="127"/>
      <c r="D42" s="127"/>
      <c r="E42" s="127"/>
      <c r="F42" s="127"/>
      <c r="G42" s="127"/>
      <c r="H42" s="127"/>
      <c r="I42" s="127"/>
      <c r="J42" s="127"/>
      <c r="K42" s="181" t="s">
        <v>240</v>
      </c>
      <c r="L42" s="177">
        <v>2</v>
      </c>
      <c r="M42" s="177">
        <v>3</v>
      </c>
      <c r="N42" s="178">
        <v>6520051180</v>
      </c>
      <c r="O42" s="179">
        <v>240</v>
      </c>
      <c r="P42" s="179"/>
      <c r="Q42" s="140">
        <v>2000</v>
      </c>
      <c r="R42" s="159">
        <v>2000</v>
      </c>
      <c r="S42" s="152">
        <v>2000</v>
      </c>
    </row>
    <row r="43" spans="1:19" x14ac:dyDescent="0.2">
      <c r="A43" s="111"/>
      <c r="B43" s="175" t="s">
        <v>251</v>
      </c>
      <c r="C43" s="127"/>
      <c r="D43" s="127"/>
      <c r="E43" s="127"/>
      <c r="F43" s="127"/>
      <c r="G43" s="127"/>
      <c r="H43" s="127"/>
      <c r="I43" s="127"/>
      <c r="J43" s="127"/>
      <c r="K43" s="127"/>
      <c r="L43" s="153">
        <v>3</v>
      </c>
      <c r="M43" s="153">
        <v>0</v>
      </c>
      <c r="N43" s="154">
        <v>0</v>
      </c>
      <c r="O43" s="131">
        <v>0</v>
      </c>
      <c r="P43" s="182">
        <v>78762.92</v>
      </c>
      <c r="Q43" s="173">
        <v>128762.92</v>
      </c>
      <c r="R43" s="173">
        <v>100000</v>
      </c>
      <c r="S43" s="174">
        <v>100000</v>
      </c>
    </row>
    <row r="44" spans="1:19" x14ac:dyDescent="0.2">
      <c r="A44" s="111"/>
      <c r="B44" s="134"/>
      <c r="C44" s="127" t="s">
        <v>76</v>
      </c>
      <c r="D44" s="127"/>
      <c r="E44" s="127"/>
      <c r="F44" s="127"/>
      <c r="G44" s="127"/>
      <c r="H44" s="127"/>
      <c r="I44" s="127"/>
      <c r="J44" s="127"/>
      <c r="K44" s="127"/>
      <c r="L44" s="153">
        <v>3</v>
      </c>
      <c r="M44" s="153">
        <v>10</v>
      </c>
      <c r="N44" s="154">
        <v>0</v>
      </c>
      <c r="O44" s="131">
        <v>0</v>
      </c>
      <c r="P44" s="182">
        <v>78762.92</v>
      </c>
      <c r="Q44" s="173">
        <v>128762.92</v>
      </c>
      <c r="R44" s="173">
        <f t="shared" ref="R44:S47" si="4">R45</f>
        <v>100000</v>
      </c>
      <c r="S44" s="174">
        <f t="shared" si="4"/>
        <v>100000</v>
      </c>
    </row>
    <row r="45" spans="1:19" x14ac:dyDescent="0.2">
      <c r="A45" s="111"/>
      <c r="B45" s="134"/>
      <c r="C45" s="135"/>
      <c r="D45" s="135"/>
      <c r="E45" s="136" t="s">
        <v>238</v>
      </c>
      <c r="F45" s="136"/>
      <c r="G45" s="136"/>
      <c r="H45" s="136"/>
      <c r="I45" s="136"/>
      <c r="J45" s="136"/>
      <c r="K45" s="136"/>
      <c r="L45" s="137">
        <v>3</v>
      </c>
      <c r="M45" s="137">
        <v>10</v>
      </c>
      <c r="N45" s="138">
        <v>6500000000</v>
      </c>
      <c r="O45" s="139">
        <v>0</v>
      </c>
      <c r="P45" s="183">
        <v>78762.92</v>
      </c>
      <c r="Q45" s="140">
        <v>128762.92</v>
      </c>
      <c r="R45" s="140">
        <f t="shared" si="4"/>
        <v>100000</v>
      </c>
      <c r="S45" s="141">
        <f t="shared" si="4"/>
        <v>100000</v>
      </c>
    </row>
    <row r="46" spans="1:19" x14ac:dyDescent="0.2">
      <c r="A46" s="111"/>
      <c r="B46" s="134"/>
      <c r="C46" s="135"/>
      <c r="D46" s="135"/>
      <c r="E46" s="142"/>
      <c r="F46" s="142"/>
      <c r="G46" s="136" t="s">
        <v>252</v>
      </c>
      <c r="H46" s="136"/>
      <c r="I46" s="136"/>
      <c r="J46" s="136"/>
      <c r="K46" s="136"/>
      <c r="L46" s="137">
        <v>3</v>
      </c>
      <c r="M46" s="137">
        <v>10</v>
      </c>
      <c r="N46" s="138">
        <v>6530000000</v>
      </c>
      <c r="O46" s="139">
        <v>0</v>
      </c>
      <c r="P46" s="183" t="s">
        <v>253</v>
      </c>
      <c r="Q46" s="140">
        <v>128762.92</v>
      </c>
      <c r="R46" s="140">
        <f t="shared" si="4"/>
        <v>100000</v>
      </c>
      <c r="S46" s="141">
        <f t="shared" si="4"/>
        <v>100000</v>
      </c>
    </row>
    <row r="47" spans="1:19" x14ac:dyDescent="0.2">
      <c r="A47" s="111"/>
      <c r="B47" s="134"/>
      <c r="C47" s="135"/>
      <c r="D47" s="135"/>
      <c r="E47" s="142"/>
      <c r="F47" s="142"/>
      <c r="G47" s="136" t="s">
        <v>254</v>
      </c>
      <c r="H47" s="136"/>
      <c r="I47" s="136"/>
      <c r="J47" s="136"/>
      <c r="K47" s="136"/>
      <c r="L47" s="137">
        <v>3</v>
      </c>
      <c r="M47" s="137">
        <v>10</v>
      </c>
      <c r="N47" s="138">
        <v>6530095020</v>
      </c>
      <c r="O47" s="139">
        <v>0</v>
      </c>
      <c r="P47" s="183">
        <v>78762.92</v>
      </c>
      <c r="Q47" s="140">
        <v>128762.92</v>
      </c>
      <c r="R47" s="140">
        <f t="shared" si="4"/>
        <v>100000</v>
      </c>
      <c r="S47" s="141">
        <f t="shared" si="4"/>
        <v>100000</v>
      </c>
    </row>
    <row r="48" spans="1:19" x14ac:dyDescent="0.2">
      <c r="A48" s="111"/>
      <c r="B48" s="134"/>
      <c r="C48" s="135"/>
      <c r="D48" s="135"/>
      <c r="E48" s="142"/>
      <c r="F48" s="142"/>
      <c r="G48" s="149"/>
      <c r="H48" s="136" t="s">
        <v>255</v>
      </c>
      <c r="I48" s="136"/>
      <c r="J48" s="136"/>
      <c r="K48" s="136"/>
      <c r="L48" s="137">
        <v>3</v>
      </c>
      <c r="M48" s="137">
        <v>10</v>
      </c>
      <c r="N48" s="138">
        <v>6530095020</v>
      </c>
      <c r="O48" s="184">
        <v>240</v>
      </c>
      <c r="P48" s="185">
        <v>78762.92</v>
      </c>
      <c r="Q48" s="157">
        <v>128762.92</v>
      </c>
      <c r="R48" s="159">
        <v>100000</v>
      </c>
      <c r="S48" s="152">
        <v>100000</v>
      </c>
    </row>
    <row r="49" spans="1:19" x14ac:dyDescent="0.2">
      <c r="A49" s="111"/>
      <c r="B49" s="175" t="s">
        <v>256</v>
      </c>
      <c r="C49" s="127"/>
      <c r="D49" s="127"/>
      <c r="E49" s="127"/>
      <c r="F49" s="127"/>
      <c r="G49" s="127"/>
      <c r="H49" s="127"/>
      <c r="I49" s="127"/>
      <c r="J49" s="127"/>
      <c r="K49" s="127"/>
      <c r="L49" s="153">
        <v>4</v>
      </c>
      <c r="M49" s="153">
        <v>0</v>
      </c>
      <c r="N49" s="154">
        <v>0</v>
      </c>
      <c r="O49" s="163">
        <v>0</v>
      </c>
      <c r="P49" s="186">
        <v>183755.13</v>
      </c>
      <c r="Q49" s="155">
        <v>982755.13</v>
      </c>
      <c r="R49" s="173">
        <v>826000</v>
      </c>
      <c r="S49" s="174">
        <f>S50</f>
        <v>859000</v>
      </c>
    </row>
    <row r="50" spans="1:19" x14ac:dyDescent="0.2">
      <c r="A50" s="111"/>
      <c r="B50" s="134"/>
      <c r="C50" s="127" t="s">
        <v>257</v>
      </c>
      <c r="D50" s="127"/>
      <c r="E50" s="127"/>
      <c r="F50" s="127"/>
      <c r="G50" s="127"/>
      <c r="H50" s="127"/>
      <c r="I50" s="127"/>
      <c r="J50" s="127"/>
      <c r="K50" s="127"/>
      <c r="L50" s="153">
        <v>4</v>
      </c>
      <c r="M50" s="153">
        <v>9</v>
      </c>
      <c r="N50" s="154">
        <v>0</v>
      </c>
      <c r="O50" s="163">
        <v>0</v>
      </c>
      <c r="P50" s="186">
        <v>183755.13</v>
      </c>
      <c r="Q50" s="155">
        <v>982755.13</v>
      </c>
      <c r="R50" s="173">
        <v>826000</v>
      </c>
      <c r="S50" s="174">
        <v>859000</v>
      </c>
    </row>
    <row r="51" spans="1:19" x14ac:dyDescent="0.2">
      <c r="A51" s="111"/>
      <c r="B51" s="134"/>
      <c r="C51" s="135"/>
      <c r="D51" s="135"/>
      <c r="E51" s="142"/>
      <c r="F51" s="142"/>
      <c r="G51" s="136" t="s">
        <v>258</v>
      </c>
      <c r="H51" s="136"/>
      <c r="I51" s="136"/>
      <c r="J51" s="136"/>
      <c r="K51" s="136"/>
      <c r="L51" s="137">
        <v>4</v>
      </c>
      <c r="M51" s="137">
        <v>9</v>
      </c>
      <c r="N51" s="138">
        <v>6540000000</v>
      </c>
      <c r="O51" s="167">
        <v>0</v>
      </c>
      <c r="P51" s="187">
        <v>183755.13</v>
      </c>
      <c r="Q51" s="157">
        <v>982755.13</v>
      </c>
      <c r="R51" s="140">
        <f>R52</f>
        <v>826000</v>
      </c>
      <c r="S51" s="141">
        <v>859000</v>
      </c>
    </row>
    <row r="52" spans="1:19" x14ac:dyDescent="0.2">
      <c r="A52" s="111"/>
      <c r="B52" s="134"/>
      <c r="C52" s="135"/>
      <c r="D52" s="135"/>
      <c r="E52" s="142"/>
      <c r="F52" s="142"/>
      <c r="G52" s="136" t="s">
        <v>259</v>
      </c>
      <c r="H52" s="136"/>
      <c r="I52" s="136"/>
      <c r="J52" s="136"/>
      <c r="K52" s="136"/>
      <c r="L52" s="137">
        <v>4</v>
      </c>
      <c r="M52" s="137">
        <v>9</v>
      </c>
      <c r="N52" s="138">
        <v>6540095280</v>
      </c>
      <c r="O52" s="139">
        <v>0</v>
      </c>
      <c r="P52" s="183">
        <v>183755.13</v>
      </c>
      <c r="Q52" s="157">
        <v>982755.13</v>
      </c>
      <c r="R52" s="140">
        <v>826000</v>
      </c>
      <c r="S52" s="141">
        <v>859000</v>
      </c>
    </row>
    <row r="53" spans="1:19" ht="45" x14ac:dyDescent="0.2">
      <c r="A53" s="111"/>
      <c r="B53" s="134"/>
      <c r="C53" s="148"/>
      <c r="D53" s="148"/>
      <c r="E53" s="149"/>
      <c r="F53" s="149"/>
      <c r="G53" s="150"/>
      <c r="H53" s="150"/>
      <c r="I53" s="150"/>
      <c r="J53" s="150"/>
      <c r="K53" s="150" t="s">
        <v>260</v>
      </c>
      <c r="L53" s="137">
        <v>4</v>
      </c>
      <c r="M53" s="137">
        <v>9</v>
      </c>
      <c r="N53" s="138">
        <v>6540095280</v>
      </c>
      <c r="O53" s="139">
        <v>240</v>
      </c>
      <c r="P53" s="183">
        <v>183755.13</v>
      </c>
      <c r="Q53" s="157">
        <v>982755.13</v>
      </c>
      <c r="R53" s="140">
        <v>826000</v>
      </c>
      <c r="S53" s="141">
        <v>859000</v>
      </c>
    </row>
    <row r="54" spans="1:19" ht="22.5" x14ac:dyDescent="0.2">
      <c r="A54" s="111"/>
      <c r="B54" s="134"/>
      <c r="C54" s="148"/>
      <c r="D54" s="148"/>
      <c r="E54" s="149"/>
      <c r="F54" s="149"/>
      <c r="G54" s="150"/>
      <c r="H54" s="150"/>
      <c r="I54" s="150"/>
      <c r="J54" s="150"/>
      <c r="K54" s="188" t="s">
        <v>261</v>
      </c>
      <c r="L54" s="137">
        <v>5</v>
      </c>
      <c r="M54" s="137">
        <v>0</v>
      </c>
      <c r="N54" s="138">
        <v>0</v>
      </c>
      <c r="O54" s="139">
        <v>0</v>
      </c>
      <c r="P54" s="139">
        <v>62000</v>
      </c>
      <c r="Q54" s="155">
        <v>1052000</v>
      </c>
      <c r="R54" s="140"/>
      <c r="S54" s="141"/>
    </row>
    <row r="55" spans="1:19" x14ac:dyDescent="0.2">
      <c r="A55" s="111"/>
      <c r="B55" s="134"/>
      <c r="C55" s="148"/>
      <c r="D55" s="148"/>
      <c r="E55" s="149"/>
      <c r="F55" s="149"/>
      <c r="G55" s="150"/>
      <c r="H55" s="150"/>
      <c r="I55" s="150"/>
      <c r="J55" s="150"/>
      <c r="K55" s="150" t="s">
        <v>262</v>
      </c>
      <c r="L55" s="137">
        <v>5</v>
      </c>
      <c r="M55" s="137">
        <v>3</v>
      </c>
      <c r="N55" s="138">
        <v>6500000000</v>
      </c>
      <c r="O55" s="139">
        <v>0</v>
      </c>
      <c r="P55" s="139">
        <v>62000</v>
      </c>
      <c r="Q55" s="157">
        <v>1052000</v>
      </c>
      <c r="R55" s="140"/>
      <c r="S55" s="141"/>
    </row>
    <row r="56" spans="1:19" ht="67.5" x14ac:dyDescent="0.2">
      <c r="A56" s="111"/>
      <c r="B56" s="134"/>
      <c r="C56" s="148"/>
      <c r="D56" s="148"/>
      <c r="E56" s="149"/>
      <c r="F56" s="149"/>
      <c r="G56" s="150"/>
      <c r="H56" s="150"/>
      <c r="I56" s="150"/>
      <c r="J56" s="150"/>
      <c r="K56" s="150" t="s">
        <v>238</v>
      </c>
      <c r="L56" s="137">
        <v>5</v>
      </c>
      <c r="M56" s="137">
        <v>3</v>
      </c>
      <c r="N56" s="138">
        <v>6500000000</v>
      </c>
      <c r="O56" s="139">
        <v>0</v>
      </c>
      <c r="P56" s="139">
        <v>62000</v>
      </c>
      <c r="Q56" s="157">
        <v>1052000</v>
      </c>
      <c r="R56" s="140"/>
      <c r="S56" s="141"/>
    </row>
    <row r="57" spans="1:19" ht="45" x14ac:dyDescent="0.2">
      <c r="A57" s="111"/>
      <c r="B57" s="134"/>
      <c r="C57" s="148"/>
      <c r="D57" s="148"/>
      <c r="E57" s="149"/>
      <c r="F57" s="149"/>
      <c r="G57" s="150"/>
      <c r="H57" s="150"/>
      <c r="I57" s="150"/>
      <c r="J57" s="150"/>
      <c r="K57" s="150" t="s">
        <v>242</v>
      </c>
      <c r="L57" s="137">
        <v>5</v>
      </c>
      <c r="M57" s="137">
        <v>3</v>
      </c>
      <c r="N57" s="138">
        <v>6550000000</v>
      </c>
      <c r="O57" s="139">
        <v>0</v>
      </c>
      <c r="P57" s="139">
        <v>62000</v>
      </c>
      <c r="Q57" s="157">
        <v>1052000</v>
      </c>
      <c r="R57" s="140"/>
      <c r="S57" s="141"/>
    </row>
    <row r="58" spans="1:19" ht="22.5" x14ac:dyDescent="0.2">
      <c r="A58" s="111"/>
      <c r="B58" s="134"/>
      <c r="C58" s="148"/>
      <c r="D58" s="148"/>
      <c r="E58" s="149"/>
      <c r="F58" s="149"/>
      <c r="G58" s="150"/>
      <c r="H58" s="150"/>
      <c r="I58" s="150"/>
      <c r="J58" s="150"/>
      <c r="K58" s="150" t="s">
        <v>263</v>
      </c>
      <c r="L58" s="137">
        <v>5</v>
      </c>
      <c r="M58" s="137">
        <v>3</v>
      </c>
      <c r="N58" s="138" t="s">
        <v>264</v>
      </c>
      <c r="O58" s="139">
        <v>0</v>
      </c>
      <c r="P58" s="139"/>
      <c r="Q58" s="157">
        <v>990000</v>
      </c>
      <c r="R58" s="140"/>
      <c r="S58" s="141"/>
    </row>
    <row r="59" spans="1:19" ht="33.75" x14ac:dyDescent="0.2">
      <c r="A59" s="111"/>
      <c r="B59" s="134"/>
      <c r="C59" s="148"/>
      <c r="D59" s="148"/>
      <c r="E59" s="149"/>
      <c r="F59" s="149"/>
      <c r="G59" s="150"/>
      <c r="H59" s="150"/>
      <c r="I59" s="150"/>
      <c r="J59" s="150"/>
      <c r="K59" s="150" t="s">
        <v>265</v>
      </c>
      <c r="L59" s="137">
        <v>5</v>
      </c>
      <c r="M59" s="137">
        <v>3</v>
      </c>
      <c r="N59" s="138" t="s">
        <v>264</v>
      </c>
      <c r="O59" s="139">
        <v>240</v>
      </c>
      <c r="P59" s="139"/>
      <c r="Q59" s="157">
        <v>990000</v>
      </c>
      <c r="R59" s="140"/>
      <c r="S59" s="141"/>
    </row>
    <row r="60" spans="1:19" ht="56.25" x14ac:dyDescent="0.2">
      <c r="A60" s="111"/>
      <c r="B60" s="134"/>
      <c r="C60" s="148"/>
      <c r="D60" s="148"/>
      <c r="E60" s="149"/>
      <c r="F60" s="149"/>
      <c r="G60" s="150"/>
      <c r="H60" s="150"/>
      <c r="I60" s="150"/>
      <c r="J60" s="150"/>
      <c r="K60" s="150" t="s">
        <v>266</v>
      </c>
      <c r="L60" s="137">
        <v>5</v>
      </c>
      <c r="M60" s="137">
        <v>3</v>
      </c>
      <c r="N60" s="138">
        <v>6550095310</v>
      </c>
      <c r="O60" s="139">
        <v>0</v>
      </c>
      <c r="P60" s="139">
        <v>62000</v>
      </c>
      <c r="Q60" s="157">
        <v>62000</v>
      </c>
      <c r="R60" s="140"/>
      <c r="S60" s="141"/>
    </row>
    <row r="61" spans="1:19" ht="33.75" x14ac:dyDescent="0.2">
      <c r="A61" s="111"/>
      <c r="B61" s="134"/>
      <c r="C61" s="148"/>
      <c r="D61" s="148"/>
      <c r="E61" s="149"/>
      <c r="F61" s="149"/>
      <c r="G61" s="150"/>
      <c r="H61" s="150"/>
      <c r="I61" s="150"/>
      <c r="J61" s="150"/>
      <c r="K61" s="150" t="s">
        <v>267</v>
      </c>
      <c r="L61" s="137">
        <v>5</v>
      </c>
      <c r="M61" s="137">
        <v>3</v>
      </c>
      <c r="N61" s="138">
        <v>6550095310</v>
      </c>
      <c r="O61" s="139">
        <v>200</v>
      </c>
      <c r="P61" s="139">
        <v>62000</v>
      </c>
      <c r="Q61" s="157">
        <v>62000</v>
      </c>
      <c r="R61" s="140"/>
      <c r="S61" s="141"/>
    </row>
    <row r="62" spans="1:19" ht="33.75" x14ac:dyDescent="0.2">
      <c r="A62" s="111"/>
      <c r="B62" s="134"/>
      <c r="C62" s="148"/>
      <c r="D62" s="148"/>
      <c r="E62" s="149"/>
      <c r="F62" s="149"/>
      <c r="G62" s="150"/>
      <c r="H62" s="150"/>
      <c r="I62" s="150"/>
      <c r="J62" s="150"/>
      <c r="K62" s="150" t="s">
        <v>265</v>
      </c>
      <c r="L62" s="137">
        <v>5</v>
      </c>
      <c r="M62" s="137">
        <v>3</v>
      </c>
      <c r="N62" s="138">
        <v>6550095310</v>
      </c>
      <c r="O62" s="139">
        <v>240</v>
      </c>
      <c r="P62" s="139">
        <v>62000</v>
      </c>
      <c r="Q62" s="157">
        <v>62000</v>
      </c>
      <c r="R62" s="140"/>
      <c r="S62" s="141"/>
    </row>
    <row r="63" spans="1:19" x14ac:dyDescent="0.2">
      <c r="A63" s="111"/>
      <c r="B63" s="134"/>
      <c r="C63" s="127" t="s">
        <v>268</v>
      </c>
      <c r="D63" s="127"/>
      <c r="E63" s="127"/>
      <c r="F63" s="127"/>
      <c r="G63" s="127"/>
      <c r="H63" s="127"/>
      <c r="I63" s="127"/>
      <c r="J63" s="127"/>
      <c r="K63" s="127"/>
      <c r="L63" s="153">
        <v>8</v>
      </c>
      <c r="M63" s="153">
        <v>1</v>
      </c>
      <c r="N63" s="154">
        <v>0</v>
      </c>
      <c r="O63" s="131">
        <v>0</v>
      </c>
      <c r="P63" s="131">
        <v>90000</v>
      </c>
      <c r="Q63" s="173">
        <v>2115200</v>
      </c>
      <c r="R63" s="189">
        <v>1965230</v>
      </c>
      <c r="S63" s="190">
        <v>1876230</v>
      </c>
    </row>
    <row r="64" spans="1:19" x14ac:dyDescent="0.2">
      <c r="A64" s="111"/>
      <c r="B64" s="134"/>
      <c r="C64" s="135"/>
      <c r="D64" s="135"/>
      <c r="E64" s="136" t="s">
        <v>269</v>
      </c>
      <c r="F64" s="136"/>
      <c r="G64" s="136"/>
      <c r="H64" s="136"/>
      <c r="I64" s="136"/>
      <c r="J64" s="136"/>
      <c r="K64" s="136"/>
      <c r="L64" s="137">
        <v>8</v>
      </c>
      <c r="M64" s="137">
        <v>1</v>
      </c>
      <c r="N64" s="138">
        <v>6500000000</v>
      </c>
      <c r="O64" s="139">
        <v>0</v>
      </c>
      <c r="P64" s="139">
        <v>90000</v>
      </c>
      <c r="Q64" s="140">
        <v>2115200</v>
      </c>
      <c r="R64" s="159">
        <v>1965230</v>
      </c>
      <c r="S64" s="152">
        <v>1876230</v>
      </c>
    </row>
    <row r="65" spans="1:19" x14ac:dyDescent="0.2">
      <c r="A65" s="111"/>
      <c r="B65" s="134"/>
      <c r="C65" s="135"/>
      <c r="D65" s="135"/>
      <c r="E65" s="136" t="s">
        <v>270</v>
      </c>
      <c r="F65" s="136"/>
      <c r="G65" s="136"/>
      <c r="H65" s="136"/>
      <c r="I65" s="136"/>
      <c r="J65" s="136"/>
      <c r="K65" s="136"/>
      <c r="L65" s="137">
        <v>8</v>
      </c>
      <c r="M65" s="137">
        <v>1</v>
      </c>
      <c r="N65" s="138">
        <v>6560000000</v>
      </c>
      <c r="O65" s="139">
        <v>0</v>
      </c>
      <c r="P65" s="139">
        <v>90000</v>
      </c>
      <c r="Q65" s="140">
        <v>2115200</v>
      </c>
      <c r="R65" s="159">
        <v>1965230</v>
      </c>
      <c r="S65" s="152">
        <v>1876230</v>
      </c>
    </row>
    <row r="66" spans="1:19" x14ac:dyDescent="0.2">
      <c r="A66" s="111"/>
      <c r="B66" s="134"/>
      <c r="C66" s="148"/>
      <c r="D66" s="148"/>
      <c r="E66" s="150"/>
      <c r="F66" s="150"/>
      <c r="G66" s="136" t="s">
        <v>271</v>
      </c>
      <c r="H66" s="136"/>
      <c r="I66" s="136"/>
      <c r="J66" s="136"/>
      <c r="K66" s="136"/>
      <c r="L66" s="137">
        <v>8</v>
      </c>
      <c r="M66" s="137">
        <v>1</v>
      </c>
      <c r="N66" s="138">
        <v>6560075080</v>
      </c>
      <c r="O66" s="139">
        <v>0</v>
      </c>
      <c r="P66" s="139">
        <v>-228500</v>
      </c>
      <c r="Q66" s="140">
        <v>1596600</v>
      </c>
      <c r="R66" s="159">
        <v>1825100</v>
      </c>
      <c r="S66" s="152">
        <v>1876230</v>
      </c>
    </row>
    <row r="67" spans="1:19" x14ac:dyDescent="0.2">
      <c r="A67" s="111"/>
      <c r="B67" s="134"/>
      <c r="C67" s="135"/>
      <c r="D67" s="135"/>
      <c r="E67" s="142"/>
      <c r="F67" s="142"/>
      <c r="G67" s="136" t="s">
        <v>207</v>
      </c>
      <c r="H67" s="136"/>
      <c r="I67" s="136"/>
      <c r="J67" s="136"/>
      <c r="K67" s="136"/>
      <c r="L67" s="137">
        <v>8</v>
      </c>
      <c r="M67" s="137">
        <v>1</v>
      </c>
      <c r="N67" s="138">
        <v>6560075080</v>
      </c>
      <c r="O67" s="139">
        <v>540</v>
      </c>
      <c r="P67" s="139">
        <v>-228500</v>
      </c>
      <c r="Q67" s="140">
        <v>1596600</v>
      </c>
      <c r="R67" s="159">
        <v>1825100</v>
      </c>
      <c r="S67" s="152">
        <v>1825100</v>
      </c>
    </row>
    <row r="68" spans="1:19" ht="22.5" x14ac:dyDescent="0.2">
      <c r="A68" s="111"/>
      <c r="B68" s="134"/>
      <c r="C68" s="148"/>
      <c r="D68" s="148"/>
      <c r="E68" s="149"/>
      <c r="F68" s="149"/>
      <c r="G68" s="150"/>
      <c r="H68" s="150"/>
      <c r="I68" s="150"/>
      <c r="J68" s="150"/>
      <c r="K68" s="150" t="s">
        <v>272</v>
      </c>
      <c r="L68" s="137">
        <v>8</v>
      </c>
      <c r="M68" s="137">
        <v>1</v>
      </c>
      <c r="N68" s="138">
        <v>6560097030</v>
      </c>
      <c r="O68" s="139">
        <v>0</v>
      </c>
      <c r="P68" s="139">
        <v>228500</v>
      </c>
      <c r="Q68" s="140">
        <v>228500</v>
      </c>
      <c r="R68" s="159"/>
      <c r="S68" s="152"/>
    </row>
    <row r="69" spans="1:19" x14ac:dyDescent="0.2">
      <c r="A69" s="111"/>
      <c r="B69" s="134"/>
      <c r="C69" s="148"/>
      <c r="D69" s="148"/>
      <c r="E69" s="149"/>
      <c r="F69" s="149"/>
      <c r="G69" s="150"/>
      <c r="H69" s="150"/>
      <c r="I69" s="150"/>
      <c r="J69" s="150"/>
      <c r="K69" s="150" t="s">
        <v>273</v>
      </c>
      <c r="L69" s="137">
        <v>8</v>
      </c>
      <c r="M69" s="137">
        <v>1</v>
      </c>
      <c r="N69" s="138">
        <v>6560097030</v>
      </c>
      <c r="O69" s="139">
        <v>500</v>
      </c>
      <c r="P69" s="139">
        <v>228500</v>
      </c>
      <c r="Q69" s="140">
        <v>228500</v>
      </c>
      <c r="R69" s="159"/>
      <c r="S69" s="152"/>
    </row>
    <row r="70" spans="1:19" x14ac:dyDescent="0.2">
      <c r="A70" s="111"/>
      <c r="B70" s="134"/>
      <c r="C70" s="148"/>
      <c r="D70" s="148"/>
      <c r="E70" s="149"/>
      <c r="F70" s="149"/>
      <c r="G70" s="150"/>
      <c r="H70" s="150"/>
      <c r="I70" s="150"/>
      <c r="J70" s="150"/>
      <c r="K70" s="150" t="s">
        <v>274</v>
      </c>
      <c r="L70" s="137">
        <v>8</v>
      </c>
      <c r="M70" s="137">
        <v>1</v>
      </c>
      <c r="N70" s="138">
        <v>6560097030</v>
      </c>
      <c r="O70" s="139">
        <v>540</v>
      </c>
      <c r="P70" s="139">
        <v>228500</v>
      </c>
      <c r="Q70" s="140">
        <v>228500</v>
      </c>
      <c r="R70" s="159"/>
      <c r="S70" s="152"/>
    </row>
    <row r="71" spans="1:19" x14ac:dyDescent="0.2">
      <c r="A71" s="111"/>
      <c r="B71" s="134"/>
      <c r="C71" s="135"/>
      <c r="D71" s="135"/>
      <c r="E71" s="142"/>
      <c r="F71" s="142"/>
      <c r="G71" s="149"/>
      <c r="H71" s="136" t="s">
        <v>275</v>
      </c>
      <c r="I71" s="136"/>
      <c r="J71" s="136"/>
      <c r="K71" s="136"/>
      <c r="L71" s="137">
        <v>8</v>
      </c>
      <c r="M71" s="137">
        <v>1</v>
      </c>
      <c r="N71" s="138">
        <v>6560095100</v>
      </c>
      <c r="O71" s="139">
        <v>0</v>
      </c>
      <c r="P71" s="139">
        <v>90000</v>
      </c>
      <c r="Q71" s="140">
        <v>90000</v>
      </c>
      <c r="R71" s="159"/>
      <c r="S71" s="152"/>
    </row>
    <row r="72" spans="1:19" ht="33.75" x14ac:dyDescent="0.2">
      <c r="A72" s="111"/>
      <c r="B72" s="134"/>
      <c r="C72" s="148"/>
      <c r="D72" s="148"/>
      <c r="E72" s="149"/>
      <c r="F72" s="149"/>
      <c r="G72" s="149"/>
      <c r="H72" s="150"/>
      <c r="I72" s="150"/>
      <c r="J72" s="150"/>
      <c r="K72" s="150" t="s">
        <v>276</v>
      </c>
      <c r="L72" s="137">
        <v>8</v>
      </c>
      <c r="M72" s="137">
        <v>1</v>
      </c>
      <c r="N72" s="138">
        <v>6560095110</v>
      </c>
      <c r="O72" s="139">
        <v>200</v>
      </c>
      <c r="P72" s="139">
        <v>90000</v>
      </c>
      <c r="Q72" s="140">
        <v>90000</v>
      </c>
      <c r="R72" s="159"/>
      <c r="S72" s="152"/>
    </row>
    <row r="73" spans="1:19" ht="33.75" x14ac:dyDescent="0.2">
      <c r="A73" s="111"/>
      <c r="B73" s="134"/>
      <c r="C73" s="148"/>
      <c r="D73" s="148"/>
      <c r="E73" s="149"/>
      <c r="F73" s="149"/>
      <c r="G73" s="149"/>
      <c r="H73" s="150"/>
      <c r="I73" s="150"/>
      <c r="J73" s="150"/>
      <c r="K73" s="150" t="s">
        <v>255</v>
      </c>
      <c r="L73" s="137">
        <v>8</v>
      </c>
      <c r="M73" s="137">
        <v>1</v>
      </c>
      <c r="N73" s="138">
        <v>6560095110</v>
      </c>
      <c r="O73" s="139">
        <v>240</v>
      </c>
      <c r="P73" s="139">
        <v>90000</v>
      </c>
      <c r="Q73" s="140">
        <v>90000</v>
      </c>
      <c r="R73" s="159"/>
      <c r="S73" s="152"/>
    </row>
    <row r="74" spans="1:19" ht="45" x14ac:dyDescent="0.2">
      <c r="A74" s="111"/>
      <c r="B74" s="191"/>
      <c r="C74" s="192"/>
      <c r="D74" s="192"/>
      <c r="E74" s="193"/>
      <c r="F74" s="193"/>
      <c r="G74" s="193"/>
      <c r="H74" s="194"/>
      <c r="I74" s="194"/>
      <c r="J74" s="194"/>
      <c r="K74" s="194" t="s">
        <v>277</v>
      </c>
      <c r="L74" s="195">
        <v>8</v>
      </c>
      <c r="M74" s="195">
        <v>1</v>
      </c>
      <c r="N74" s="196">
        <v>6560095220</v>
      </c>
      <c r="O74" s="197">
        <v>0</v>
      </c>
      <c r="P74" s="197"/>
      <c r="Q74" s="198">
        <v>200100</v>
      </c>
      <c r="R74" s="199">
        <v>140130</v>
      </c>
      <c r="S74" s="200">
        <v>51130</v>
      </c>
    </row>
    <row r="75" spans="1:19" ht="33.75" x14ac:dyDescent="0.2">
      <c r="A75" s="111"/>
      <c r="B75" s="191"/>
      <c r="C75" s="192"/>
      <c r="D75" s="192"/>
      <c r="E75" s="193"/>
      <c r="F75" s="193"/>
      <c r="G75" s="193"/>
      <c r="H75" s="194"/>
      <c r="I75" s="194"/>
      <c r="J75" s="194"/>
      <c r="K75" s="150" t="s">
        <v>276</v>
      </c>
      <c r="L75" s="195">
        <v>8</v>
      </c>
      <c r="M75" s="195">
        <v>1</v>
      </c>
      <c r="N75" s="196">
        <v>6560095220</v>
      </c>
      <c r="O75" s="197">
        <v>200</v>
      </c>
      <c r="P75" s="197"/>
      <c r="Q75" s="198">
        <v>200100</v>
      </c>
      <c r="R75" s="199">
        <v>140130</v>
      </c>
      <c r="S75" s="200">
        <v>51130</v>
      </c>
    </row>
    <row r="76" spans="1:19" ht="33.75" x14ac:dyDescent="0.2">
      <c r="A76" s="111"/>
      <c r="B76" s="191"/>
      <c r="C76" s="192"/>
      <c r="D76" s="192"/>
      <c r="E76" s="193"/>
      <c r="F76" s="193"/>
      <c r="G76" s="193"/>
      <c r="H76" s="194"/>
      <c r="I76" s="194"/>
      <c r="J76" s="194"/>
      <c r="K76" s="150" t="s">
        <v>255</v>
      </c>
      <c r="L76" s="195">
        <v>8</v>
      </c>
      <c r="M76" s="195">
        <v>1</v>
      </c>
      <c r="N76" s="196">
        <v>6560095220</v>
      </c>
      <c r="O76" s="197">
        <v>240</v>
      </c>
      <c r="P76" s="197"/>
      <c r="Q76" s="198">
        <v>200100</v>
      </c>
      <c r="R76" s="199">
        <v>140130</v>
      </c>
      <c r="S76" s="200">
        <v>51130</v>
      </c>
    </row>
    <row r="77" spans="1:19" x14ac:dyDescent="0.2">
      <c r="A77" s="111"/>
      <c r="B77" s="191"/>
      <c r="C77" s="192"/>
      <c r="D77" s="192"/>
      <c r="E77" s="193"/>
      <c r="F77" s="193"/>
      <c r="G77" s="193"/>
      <c r="H77" s="194"/>
      <c r="I77" s="194"/>
      <c r="J77" s="194"/>
      <c r="K77" s="201" t="s">
        <v>278</v>
      </c>
      <c r="L77" s="195">
        <v>11</v>
      </c>
      <c r="M77" s="195">
        <v>0</v>
      </c>
      <c r="N77" s="196">
        <v>0</v>
      </c>
      <c r="O77" s="197">
        <v>0</v>
      </c>
      <c r="P77" s="197"/>
      <c r="Q77" s="198">
        <v>1525238</v>
      </c>
      <c r="R77" s="199"/>
      <c r="S77" s="200"/>
    </row>
    <row r="78" spans="1:19" x14ac:dyDescent="0.2">
      <c r="A78" s="111"/>
      <c r="B78" s="191"/>
      <c r="C78" s="192"/>
      <c r="D78" s="192"/>
      <c r="E78" s="193"/>
      <c r="F78" s="193"/>
      <c r="G78" s="193"/>
      <c r="H78" s="194"/>
      <c r="I78" s="194"/>
      <c r="J78" s="194"/>
      <c r="K78" s="201" t="s">
        <v>192</v>
      </c>
      <c r="L78" s="195">
        <v>11</v>
      </c>
      <c r="M78" s="195">
        <v>1</v>
      </c>
      <c r="N78" s="196">
        <v>0</v>
      </c>
      <c r="O78" s="197">
        <v>0</v>
      </c>
      <c r="P78" s="197"/>
      <c r="Q78" s="198">
        <v>1525238</v>
      </c>
      <c r="R78" s="199"/>
      <c r="S78" s="200"/>
    </row>
    <row r="79" spans="1:19" ht="67.5" x14ac:dyDescent="0.2">
      <c r="A79" s="111"/>
      <c r="B79" s="191"/>
      <c r="C79" s="192"/>
      <c r="D79" s="192"/>
      <c r="E79" s="193"/>
      <c r="F79" s="193"/>
      <c r="G79" s="193"/>
      <c r="H79" s="194"/>
      <c r="I79" s="194"/>
      <c r="J79" s="194"/>
      <c r="K79" s="194" t="s">
        <v>238</v>
      </c>
      <c r="L79" s="202">
        <v>11</v>
      </c>
      <c r="M79" s="195">
        <v>1</v>
      </c>
      <c r="N79" s="203">
        <v>6560000000</v>
      </c>
      <c r="O79" s="204">
        <v>0</v>
      </c>
      <c r="P79" s="204"/>
      <c r="Q79" s="205">
        <v>1525238</v>
      </c>
      <c r="R79" s="199"/>
      <c r="S79" s="200"/>
    </row>
    <row r="80" spans="1:19" ht="33.75" x14ac:dyDescent="0.2">
      <c r="A80" s="111"/>
      <c r="B80" s="191"/>
      <c r="C80" s="192"/>
      <c r="D80" s="192"/>
      <c r="E80" s="193"/>
      <c r="F80" s="193"/>
      <c r="G80" s="193"/>
      <c r="H80" s="194"/>
      <c r="I80" s="194"/>
      <c r="J80" s="194"/>
      <c r="K80" s="194" t="s">
        <v>279</v>
      </c>
      <c r="L80" s="195">
        <v>11</v>
      </c>
      <c r="M80" s="195">
        <v>1</v>
      </c>
      <c r="N80" s="196" t="s">
        <v>280</v>
      </c>
      <c r="O80" s="197">
        <v>0</v>
      </c>
      <c r="P80" s="197"/>
      <c r="Q80" s="198">
        <v>1525238</v>
      </c>
      <c r="R80" s="199"/>
      <c r="S80" s="200"/>
    </row>
    <row r="81" spans="1:19" ht="34.5" thickBot="1" x14ac:dyDescent="0.25">
      <c r="A81" s="111"/>
      <c r="B81" s="191"/>
      <c r="C81" s="192"/>
      <c r="D81" s="192"/>
      <c r="E81" s="193"/>
      <c r="F81" s="193"/>
      <c r="G81" s="193"/>
      <c r="H81" s="194"/>
      <c r="I81" s="194"/>
      <c r="J81" s="194"/>
      <c r="K81" s="150" t="s">
        <v>255</v>
      </c>
      <c r="L81" s="195">
        <v>11</v>
      </c>
      <c r="M81" s="195">
        <v>1</v>
      </c>
      <c r="N81" s="196" t="s">
        <v>280</v>
      </c>
      <c r="O81" s="197">
        <v>240</v>
      </c>
      <c r="P81" s="197"/>
      <c r="Q81" s="198">
        <v>1525238</v>
      </c>
      <c r="R81" s="199"/>
      <c r="S81" s="200"/>
    </row>
    <row r="82" spans="1:19" ht="13.5" thickBot="1" x14ac:dyDescent="0.25">
      <c r="A82" s="125"/>
      <c r="B82" s="117" t="s">
        <v>281</v>
      </c>
      <c r="C82" s="118"/>
      <c r="D82" s="118"/>
      <c r="E82" s="118"/>
      <c r="F82" s="118"/>
      <c r="G82" s="118"/>
      <c r="H82" s="118"/>
      <c r="I82" s="118"/>
      <c r="J82" s="118"/>
      <c r="K82" s="118"/>
      <c r="L82" s="206" t="s">
        <v>282</v>
      </c>
      <c r="M82" s="206" t="s">
        <v>282</v>
      </c>
      <c r="N82" s="206" t="s">
        <v>282</v>
      </c>
      <c r="O82" s="207" t="s">
        <v>282</v>
      </c>
      <c r="P82" s="208">
        <v>683010.05</v>
      </c>
      <c r="Q82" s="209">
        <v>8012118.0499999998</v>
      </c>
      <c r="R82" s="209">
        <v>5055100</v>
      </c>
      <c r="S82" s="210">
        <v>5003200</v>
      </c>
    </row>
    <row r="83" spans="1:19" ht="13.5" thickBot="1" x14ac:dyDescent="0.25">
      <c r="A83" s="125"/>
      <c r="B83" s="211"/>
      <c r="C83" s="212"/>
      <c r="D83" s="212"/>
      <c r="E83" s="212"/>
      <c r="F83" s="212"/>
      <c r="G83" s="212"/>
      <c r="H83" s="212"/>
      <c r="I83" s="212"/>
      <c r="J83" s="212"/>
      <c r="K83" s="212"/>
      <c r="L83" s="213"/>
      <c r="M83" s="213"/>
      <c r="N83" s="213"/>
      <c r="O83" s="214"/>
      <c r="P83" s="215"/>
      <c r="Q83" s="216"/>
      <c r="R83" s="216"/>
      <c r="S83" s="105"/>
    </row>
    <row r="84" spans="1:19" x14ac:dyDescent="0.2">
      <c r="A84" s="96"/>
      <c r="B84" s="96"/>
      <c r="C84" s="125"/>
      <c r="D84" s="125"/>
      <c r="E84" s="125"/>
      <c r="F84" s="125"/>
      <c r="G84" s="111"/>
      <c r="H84" s="125"/>
      <c r="I84" s="125"/>
      <c r="J84" s="125"/>
      <c r="K84" s="125"/>
      <c r="L84" s="96"/>
      <c r="M84" s="96"/>
      <c r="N84" s="111"/>
      <c r="O84" s="111"/>
      <c r="P84" s="111"/>
      <c r="Q84" s="217"/>
      <c r="R84" s="217"/>
      <c r="S84" s="96"/>
    </row>
    <row r="85" spans="1:19" x14ac:dyDescent="0.2">
      <c r="A85" s="96"/>
      <c r="B85" s="96"/>
      <c r="C85" s="97"/>
      <c r="D85" s="97"/>
      <c r="E85" s="97"/>
      <c r="F85" s="97"/>
      <c r="G85" s="96"/>
      <c r="H85" s="97"/>
      <c r="I85" s="97"/>
      <c r="J85" s="97"/>
      <c r="K85" s="97"/>
      <c r="L85" s="96"/>
      <c r="M85" s="96"/>
      <c r="N85" s="96"/>
      <c r="O85" s="96"/>
      <c r="P85" s="96"/>
      <c r="Q85" s="96"/>
      <c r="R85" s="96"/>
      <c r="S85" s="96"/>
    </row>
    <row r="86" spans="1:19" x14ac:dyDescent="0.2">
      <c r="A86" s="96"/>
      <c r="B86" s="96"/>
      <c r="C86" s="97"/>
      <c r="D86" s="97"/>
      <c r="E86" s="97"/>
      <c r="F86" s="97"/>
      <c r="G86" s="96"/>
      <c r="H86" s="97"/>
      <c r="I86" s="97"/>
      <c r="J86" s="97"/>
      <c r="K86" s="97"/>
      <c r="L86" s="96"/>
      <c r="M86" s="96"/>
      <c r="N86" s="96"/>
      <c r="O86" s="96"/>
      <c r="P86" s="96"/>
      <c r="Q86" s="96"/>
      <c r="R86" s="96"/>
      <c r="S86" s="96"/>
    </row>
    <row r="87" spans="1:19" x14ac:dyDescent="0.2">
      <c r="A87" s="96"/>
      <c r="B87" s="96"/>
      <c r="C87" s="97"/>
      <c r="D87" s="97"/>
      <c r="E87" s="97"/>
      <c r="F87" s="97"/>
      <c r="G87" s="96"/>
      <c r="H87" s="97"/>
      <c r="I87" s="97"/>
      <c r="J87" s="97"/>
      <c r="K87" s="97"/>
      <c r="L87" s="96"/>
      <c r="M87" s="96"/>
      <c r="N87" s="96"/>
      <c r="O87" s="96"/>
      <c r="P87" s="96"/>
      <c r="Q87" s="96"/>
      <c r="R87" s="96"/>
      <c r="S87" s="218"/>
    </row>
    <row r="88" spans="1:19" x14ac:dyDescent="0.2">
      <c r="A88" s="218"/>
      <c r="B88" s="218"/>
      <c r="C88" s="218"/>
      <c r="D88" s="218"/>
      <c r="E88" s="218"/>
      <c r="F88" s="218"/>
      <c r="G88" s="218"/>
      <c r="H88" s="218"/>
      <c r="I88" s="218"/>
      <c r="J88" s="218"/>
      <c r="K88" s="218"/>
      <c r="L88" s="218"/>
      <c r="M88" s="218"/>
      <c r="N88" s="218"/>
      <c r="O88" s="218"/>
      <c r="P88" s="218"/>
      <c r="Q88" s="218"/>
      <c r="R88" s="218"/>
    </row>
    <row r="89" spans="1:19" ht="15.75" x14ac:dyDescent="0.2">
      <c r="A89" s="219"/>
    </row>
  </sheetData>
  <mergeCells count="151">
    <mergeCell ref="C87:D87"/>
    <mergeCell ref="E87:F87"/>
    <mergeCell ref="H87:K87"/>
    <mergeCell ref="C85:D85"/>
    <mergeCell ref="E85:F85"/>
    <mergeCell ref="H85:K85"/>
    <mergeCell ref="C86:D86"/>
    <mergeCell ref="E86:F86"/>
    <mergeCell ref="H86:K86"/>
    <mergeCell ref="M82:M83"/>
    <mergeCell ref="N82:N83"/>
    <mergeCell ref="O82:O83"/>
    <mergeCell ref="Q82:Q83"/>
    <mergeCell ref="R82:R83"/>
    <mergeCell ref="C84:D84"/>
    <mergeCell ref="E84:F84"/>
    <mergeCell ref="H84:K84"/>
    <mergeCell ref="C71:D71"/>
    <mergeCell ref="E71:F71"/>
    <mergeCell ref="H71:K71"/>
    <mergeCell ref="A82:A83"/>
    <mergeCell ref="B82:K83"/>
    <mergeCell ref="L82:L83"/>
    <mergeCell ref="C65:D65"/>
    <mergeCell ref="E65:K65"/>
    <mergeCell ref="G66:K66"/>
    <mergeCell ref="C67:D67"/>
    <mergeCell ref="E67:F67"/>
    <mergeCell ref="G67:K67"/>
    <mergeCell ref="C52:D52"/>
    <mergeCell ref="E52:F52"/>
    <mergeCell ref="G52:K52"/>
    <mergeCell ref="C63:K63"/>
    <mergeCell ref="C64:D64"/>
    <mergeCell ref="E64:K64"/>
    <mergeCell ref="C48:D48"/>
    <mergeCell ref="E48:F48"/>
    <mergeCell ref="H48:K48"/>
    <mergeCell ref="B49:K49"/>
    <mergeCell ref="C50:K50"/>
    <mergeCell ref="C51:D51"/>
    <mergeCell ref="E51:F51"/>
    <mergeCell ref="G51:K51"/>
    <mergeCell ref="C45:D45"/>
    <mergeCell ref="E45:K45"/>
    <mergeCell ref="C46:D46"/>
    <mergeCell ref="E46:F46"/>
    <mergeCell ref="G46:K46"/>
    <mergeCell ref="C47:D47"/>
    <mergeCell ref="E47:F47"/>
    <mergeCell ref="G47:K47"/>
    <mergeCell ref="B42:C42"/>
    <mergeCell ref="D42:E42"/>
    <mergeCell ref="F42:G42"/>
    <mergeCell ref="H42:J42"/>
    <mergeCell ref="B43:K43"/>
    <mergeCell ref="C44:K44"/>
    <mergeCell ref="B40:C40"/>
    <mergeCell ref="D40:E40"/>
    <mergeCell ref="F40:G40"/>
    <mergeCell ref="H40:K40"/>
    <mergeCell ref="B41:C41"/>
    <mergeCell ref="D41:E41"/>
    <mergeCell ref="F41:G41"/>
    <mergeCell ref="H41:J41"/>
    <mergeCell ref="B38:C38"/>
    <mergeCell ref="D38:E38"/>
    <mergeCell ref="F38:K38"/>
    <mergeCell ref="B39:C39"/>
    <mergeCell ref="D39:E39"/>
    <mergeCell ref="F39:G39"/>
    <mergeCell ref="H39:K39"/>
    <mergeCell ref="C26:D26"/>
    <mergeCell ref="E26:F26"/>
    <mergeCell ref="G26:H26"/>
    <mergeCell ref="I26:K26"/>
    <mergeCell ref="B36:K36"/>
    <mergeCell ref="B37:C37"/>
    <mergeCell ref="D37:K37"/>
    <mergeCell ref="C24:D24"/>
    <mergeCell ref="E24:F24"/>
    <mergeCell ref="G24:H24"/>
    <mergeCell ref="I24:K24"/>
    <mergeCell ref="C25:D25"/>
    <mergeCell ref="E25:F25"/>
    <mergeCell ref="G25:H25"/>
    <mergeCell ref="I25:K25"/>
    <mergeCell ref="C22:D22"/>
    <mergeCell ref="E22:F22"/>
    <mergeCell ref="G22:K22"/>
    <mergeCell ref="C23:D23"/>
    <mergeCell ref="E23:F23"/>
    <mergeCell ref="G23:H23"/>
    <mergeCell ref="I23:K23"/>
    <mergeCell ref="S15:S17"/>
    <mergeCell ref="C19:K19"/>
    <mergeCell ref="C20:D20"/>
    <mergeCell ref="E20:K20"/>
    <mergeCell ref="C21:D21"/>
    <mergeCell ref="E21:F21"/>
    <mergeCell ref="G21:K21"/>
    <mergeCell ref="L15:L17"/>
    <mergeCell ref="M15:M17"/>
    <mergeCell ref="N15:N17"/>
    <mergeCell ref="O15:O17"/>
    <mergeCell ref="Q15:Q17"/>
    <mergeCell ref="R15:R17"/>
    <mergeCell ref="C14:D14"/>
    <mergeCell ref="E14:F14"/>
    <mergeCell ref="G14:K14"/>
    <mergeCell ref="A15:A17"/>
    <mergeCell ref="B15:B17"/>
    <mergeCell ref="C15:D17"/>
    <mergeCell ref="E15:F17"/>
    <mergeCell ref="G15:G17"/>
    <mergeCell ref="H15:K17"/>
    <mergeCell ref="N11:N12"/>
    <mergeCell ref="O11:O12"/>
    <mergeCell ref="Q11:Q12"/>
    <mergeCell ref="R11:R12"/>
    <mergeCell ref="S11:S12"/>
    <mergeCell ref="C13:D13"/>
    <mergeCell ref="E13:K13"/>
    <mergeCell ref="B10:K10"/>
    <mergeCell ref="A11:A12"/>
    <mergeCell ref="B11:B12"/>
    <mergeCell ref="C11:K12"/>
    <mergeCell ref="L11:L12"/>
    <mergeCell ref="M11:M12"/>
    <mergeCell ref="C5:D5"/>
    <mergeCell ref="E5:F5"/>
    <mergeCell ref="H5:K5"/>
    <mergeCell ref="A6:S6"/>
    <mergeCell ref="B8:N8"/>
    <mergeCell ref="B9:K9"/>
    <mergeCell ref="C3:D3"/>
    <mergeCell ref="E3:F3"/>
    <mergeCell ref="H3:K3"/>
    <mergeCell ref="Q3:S3"/>
    <mergeCell ref="C4:D4"/>
    <mergeCell ref="E4:F4"/>
    <mergeCell ref="H4:K4"/>
    <mergeCell ref="Q4:S4"/>
    <mergeCell ref="C1:D1"/>
    <mergeCell ref="E1:F1"/>
    <mergeCell ref="H1:K1"/>
    <mergeCell ref="Q1:S1"/>
    <mergeCell ref="C2:D2"/>
    <mergeCell ref="E2:F2"/>
    <mergeCell ref="H2:K2"/>
    <mergeCell ref="Q2:S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1"/>
  <sheetViews>
    <sheetView topLeftCell="K1" workbookViewId="0">
      <selection activeCell="K1" sqref="K1"/>
    </sheetView>
  </sheetViews>
  <sheetFormatPr defaultRowHeight="15" x14ac:dyDescent="0.2"/>
  <cols>
    <col min="1" max="1" width="1.42578125" style="220" hidden="1" customWidth="1"/>
    <col min="2" max="3" width="0.85546875" style="220" hidden="1" customWidth="1"/>
    <col min="4" max="4" width="0.28515625" style="220" hidden="1" customWidth="1"/>
    <col min="5" max="5" width="0.5703125" style="220" hidden="1" customWidth="1"/>
    <col min="6" max="6" width="0.7109375" style="220" hidden="1" customWidth="1"/>
    <col min="7" max="7" width="0.28515625" style="220" hidden="1" customWidth="1"/>
    <col min="8" max="8" width="0.5703125" style="220" hidden="1" customWidth="1"/>
    <col min="9" max="10" width="0.7109375" style="220" hidden="1" customWidth="1"/>
    <col min="11" max="11" width="31.140625" style="220" customWidth="1"/>
    <col min="12" max="12" width="6.85546875" style="226" customWidth="1"/>
    <col min="13" max="14" width="3.7109375" style="226" customWidth="1"/>
    <col min="15" max="15" width="10.85546875" style="223" customWidth="1"/>
    <col min="16" max="16" width="5.140625" style="223" customWidth="1"/>
    <col min="17" max="17" width="9.140625" style="223" customWidth="1"/>
    <col min="18" max="18" width="13.42578125" style="226" customWidth="1"/>
    <col min="19" max="19" width="12.5703125" style="226" customWidth="1"/>
    <col min="20" max="20" width="13.85546875" style="226" customWidth="1"/>
    <col min="21" max="21" width="10.42578125" style="226" customWidth="1"/>
    <col min="22" max="22" width="21.28515625" style="226" customWidth="1"/>
    <col min="23" max="23" width="0.28515625" style="226" customWidth="1"/>
    <col min="24" max="256" width="9.140625" style="226"/>
    <col min="257" max="266" width="0" style="226" hidden="1" customWidth="1"/>
    <col min="267" max="267" width="31.140625" style="226" customWidth="1"/>
    <col min="268" max="268" width="6.85546875" style="226" customWidth="1"/>
    <col min="269" max="270" width="3.7109375" style="226" customWidth="1"/>
    <col min="271" max="271" width="10.85546875" style="226" customWidth="1"/>
    <col min="272" max="272" width="5.140625" style="226" customWidth="1"/>
    <col min="273" max="273" width="9.140625" style="226" customWidth="1"/>
    <col min="274" max="274" width="13.42578125" style="226" customWidth="1"/>
    <col min="275" max="275" width="12.5703125" style="226" customWidth="1"/>
    <col min="276" max="276" width="13.85546875" style="226" customWidth="1"/>
    <col min="277" max="277" width="10.42578125" style="226" customWidth="1"/>
    <col min="278" max="278" width="21.28515625" style="226" customWidth="1"/>
    <col min="279" max="279" width="0.28515625" style="226" customWidth="1"/>
    <col min="280" max="512" width="9.140625" style="226"/>
    <col min="513" max="522" width="0" style="226" hidden="1" customWidth="1"/>
    <col min="523" max="523" width="31.140625" style="226" customWidth="1"/>
    <col min="524" max="524" width="6.85546875" style="226" customWidth="1"/>
    <col min="525" max="526" width="3.7109375" style="226" customWidth="1"/>
    <col min="527" max="527" width="10.85546875" style="226" customWidth="1"/>
    <col min="528" max="528" width="5.140625" style="226" customWidth="1"/>
    <col min="529" max="529" width="9.140625" style="226" customWidth="1"/>
    <col min="530" max="530" width="13.42578125" style="226" customWidth="1"/>
    <col min="531" max="531" width="12.5703125" style="226" customWidth="1"/>
    <col min="532" max="532" width="13.85546875" style="226" customWidth="1"/>
    <col min="533" max="533" width="10.42578125" style="226" customWidth="1"/>
    <col min="534" max="534" width="21.28515625" style="226" customWidth="1"/>
    <col min="535" max="535" width="0.28515625" style="226" customWidth="1"/>
    <col min="536" max="768" width="9.140625" style="226"/>
    <col min="769" max="778" width="0" style="226" hidden="1" customWidth="1"/>
    <col min="779" max="779" width="31.140625" style="226" customWidth="1"/>
    <col min="780" max="780" width="6.85546875" style="226" customWidth="1"/>
    <col min="781" max="782" width="3.7109375" style="226" customWidth="1"/>
    <col min="783" max="783" width="10.85546875" style="226" customWidth="1"/>
    <col min="784" max="784" width="5.140625" style="226" customWidth="1"/>
    <col min="785" max="785" width="9.140625" style="226" customWidth="1"/>
    <col min="786" max="786" width="13.42578125" style="226" customWidth="1"/>
    <col min="787" max="787" width="12.5703125" style="226" customWidth="1"/>
    <col min="788" max="788" width="13.85546875" style="226" customWidth="1"/>
    <col min="789" max="789" width="10.42578125" style="226" customWidth="1"/>
    <col min="790" max="790" width="21.28515625" style="226" customWidth="1"/>
    <col min="791" max="791" width="0.28515625" style="226" customWidth="1"/>
    <col min="792" max="1024" width="9.140625" style="226"/>
    <col min="1025" max="1034" width="0" style="226" hidden="1" customWidth="1"/>
    <col min="1035" max="1035" width="31.140625" style="226" customWidth="1"/>
    <col min="1036" max="1036" width="6.85546875" style="226" customWidth="1"/>
    <col min="1037" max="1038" width="3.7109375" style="226" customWidth="1"/>
    <col min="1039" max="1039" width="10.85546875" style="226" customWidth="1"/>
    <col min="1040" max="1040" width="5.140625" style="226" customWidth="1"/>
    <col min="1041" max="1041" width="9.140625" style="226" customWidth="1"/>
    <col min="1042" max="1042" width="13.42578125" style="226" customWidth="1"/>
    <col min="1043" max="1043" width="12.5703125" style="226" customWidth="1"/>
    <col min="1044" max="1044" width="13.85546875" style="226" customWidth="1"/>
    <col min="1045" max="1045" width="10.42578125" style="226" customWidth="1"/>
    <col min="1046" max="1046" width="21.28515625" style="226" customWidth="1"/>
    <col min="1047" max="1047" width="0.28515625" style="226" customWidth="1"/>
    <col min="1048" max="1280" width="9.140625" style="226"/>
    <col min="1281" max="1290" width="0" style="226" hidden="1" customWidth="1"/>
    <col min="1291" max="1291" width="31.140625" style="226" customWidth="1"/>
    <col min="1292" max="1292" width="6.85546875" style="226" customWidth="1"/>
    <col min="1293" max="1294" width="3.7109375" style="226" customWidth="1"/>
    <col min="1295" max="1295" width="10.85546875" style="226" customWidth="1"/>
    <col min="1296" max="1296" width="5.140625" style="226" customWidth="1"/>
    <col min="1297" max="1297" width="9.140625" style="226" customWidth="1"/>
    <col min="1298" max="1298" width="13.42578125" style="226" customWidth="1"/>
    <col min="1299" max="1299" width="12.5703125" style="226" customWidth="1"/>
    <col min="1300" max="1300" width="13.85546875" style="226" customWidth="1"/>
    <col min="1301" max="1301" width="10.42578125" style="226" customWidth="1"/>
    <col min="1302" max="1302" width="21.28515625" style="226" customWidth="1"/>
    <col min="1303" max="1303" width="0.28515625" style="226" customWidth="1"/>
    <col min="1304" max="1536" width="9.140625" style="226"/>
    <col min="1537" max="1546" width="0" style="226" hidden="1" customWidth="1"/>
    <col min="1547" max="1547" width="31.140625" style="226" customWidth="1"/>
    <col min="1548" max="1548" width="6.85546875" style="226" customWidth="1"/>
    <col min="1549" max="1550" width="3.7109375" style="226" customWidth="1"/>
    <col min="1551" max="1551" width="10.85546875" style="226" customWidth="1"/>
    <col min="1552" max="1552" width="5.140625" style="226" customWidth="1"/>
    <col min="1553" max="1553" width="9.140625" style="226" customWidth="1"/>
    <col min="1554" max="1554" width="13.42578125" style="226" customWidth="1"/>
    <col min="1555" max="1555" width="12.5703125" style="226" customWidth="1"/>
    <col min="1556" max="1556" width="13.85546875" style="226" customWidth="1"/>
    <col min="1557" max="1557" width="10.42578125" style="226" customWidth="1"/>
    <col min="1558" max="1558" width="21.28515625" style="226" customWidth="1"/>
    <col min="1559" max="1559" width="0.28515625" style="226" customWidth="1"/>
    <col min="1560" max="1792" width="9.140625" style="226"/>
    <col min="1793" max="1802" width="0" style="226" hidden="1" customWidth="1"/>
    <col min="1803" max="1803" width="31.140625" style="226" customWidth="1"/>
    <col min="1804" max="1804" width="6.85546875" style="226" customWidth="1"/>
    <col min="1805" max="1806" width="3.7109375" style="226" customWidth="1"/>
    <col min="1807" max="1807" width="10.85546875" style="226" customWidth="1"/>
    <col min="1808" max="1808" width="5.140625" style="226" customWidth="1"/>
    <col min="1809" max="1809" width="9.140625" style="226" customWidth="1"/>
    <col min="1810" max="1810" width="13.42578125" style="226" customWidth="1"/>
    <col min="1811" max="1811" width="12.5703125" style="226" customWidth="1"/>
    <col min="1812" max="1812" width="13.85546875" style="226" customWidth="1"/>
    <col min="1813" max="1813" width="10.42578125" style="226" customWidth="1"/>
    <col min="1814" max="1814" width="21.28515625" style="226" customWidth="1"/>
    <col min="1815" max="1815" width="0.28515625" style="226" customWidth="1"/>
    <col min="1816" max="2048" width="9.140625" style="226"/>
    <col min="2049" max="2058" width="0" style="226" hidden="1" customWidth="1"/>
    <col min="2059" max="2059" width="31.140625" style="226" customWidth="1"/>
    <col min="2060" max="2060" width="6.85546875" style="226" customWidth="1"/>
    <col min="2061" max="2062" width="3.7109375" style="226" customWidth="1"/>
    <col min="2063" max="2063" width="10.85546875" style="226" customWidth="1"/>
    <col min="2064" max="2064" width="5.140625" style="226" customWidth="1"/>
    <col min="2065" max="2065" width="9.140625" style="226" customWidth="1"/>
    <col min="2066" max="2066" width="13.42578125" style="226" customWidth="1"/>
    <col min="2067" max="2067" width="12.5703125" style="226" customWidth="1"/>
    <col min="2068" max="2068" width="13.85546875" style="226" customWidth="1"/>
    <col min="2069" max="2069" width="10.42578125" style="226" customWidth="1"/>
    <col min="2070" max="2070" width="21.28515625" style="226" customWidth="1"/>
    <col min="2071" max="2071" width="0.28515625" style="226" customWidth="1"/>
    <col min="2072" max="2304" width="9.140625" style="226"/>
    <col min="2305" max="2314" width="0" style="226" hidden="1" customWidth="1"/>
    <col min="2315" max="2315" width="31.140625" style="226" customWidth="1"/>
    <col min="2316" max="2316" width="6.85546875" style="226" customWidth="1"/>
    <col min="2317" max="2318" width="3.7109375" style="226" customWidth="1"/>
    <col min="2319" max="2319" width="10.85546875" style="226" customWidth="1"/>
    <col min="2320" max="2320" width="5.140625" style="226" customWidth="1"/>
    <col min="2321" max="2321" width="9.140625" style="226" customWidth="1"/>
    <col min="2322" max="2322" width="13.42578125" style="226" customWidth="1"/>
    <col min="2323" max="2323" width="12.5703125" style="226" customWidth="1"/>
    <col min="2324" max="2324" width="13.85546875" style="226" customWidth="1"/>
    <col min="2325" max="2325" width="10.42578125" style="226" customWidth="1"/>
    <col min="2326" max="2326" width="21.28515625" style="226" customWidth="1"/>
    <col min="2327" max="2327" width="0.28515625" style="226" customWidth="1"/>
    <col min="2328" max="2560" width="9.140625" style="226"/>
    <col min="2561" max="2570" width="0" style="226" hidden="1" customWidth="1"/>
    <col min="2571" max="2571" width="31.140625" style="226" customWidth="1"/>
    <col min="2572" max="2572" width="6.85546875" style="226" customWidth="1"/>
    <col min="2573" max="2574" width="3.7109375" style="226" customWidth="1"/>
    <col min="2575" max="2575" width="10.85546875" style="226" customWidth="1"/>
    <col min="2576" max="2576" width="5.140625" style="226" customWidth="1"/>
    <col min="2577" max="2577" width="9.140625" style="226" customWidth="1"/>
    <col min="2578" max="2578" width="13.42578125" style="226" customWidth="1"/>
    <col min="2579" max="2579" width="12.5703125" style="226" customWidth="1"/>
    <col min="2580" max="2580" width="13.85546875" style="226" customWidth="1"/>
    <col min="2581" max="2581" width="10.42578125" style="226" customWidth="1"/>
    <col min="2582" max="2582" width="21.28515625" style="226" customWidth="1"/>
    <col min="2583" max="2583" width="0.28515625" style="226" customWidth="1"/>
    <col min="2584" max="2816" width="9.140625" style="226"/>
    <col min="2817" max="2826" width="0" style="226" hidden="1" customWidth="1"/>
    <col min="2827" max="2827" width="31.140625" style="226" customWidth="1"/>
    <col min="2828" max="2828" width="6.85546875" style="226" customWidth="1"/>
    <col min="2829" max="2830" width="3.7109375" style="226" customWidth="1"/>
    <col min="2831" max="2831" width="10.85546875" style="226" customWidth="1"/>
    <col min="2832" max="2832" width="5.140625" style="226" customWidth="1"/>
    <col min="2833" max="2833" width="9.140625" style="226" customWidth="1"/>
    <col min="2834" max="2834" width="13.42578125" style="226" customWidth="1"/>
    <col min="2835" max="2835" width="12.5703125" style="226" customWidth="1"/>
    <col min="2836" max="2836" width="13.85546875" style="226" customWidth="1"/>
    <col min="2837" max="2837" width="10.42578125" style="226" customWidth="1"/>
    <col min="2838" max="2838" width="21.28515625" style="226" customWidth="1"/>
    <col min="2839" max="2839" width="0.28515625" style="226" customWidth="1"/>
    <col min="2840" max="3072" width="9.140625" style="226"/>
    <col min="3073" max="3082" width="0" style="226" hidden="1" customWidth="1"/>
    <col min="3083" max="3083" width="31.140625" style="226" customWidth="1"/>
    <col min="3084" max="3084" width="6.85546875" style="226" customWidth="1"/>
    <col min="3085" max="3086" width="3.7109375" style="226" customWidth="1"/>
    <col min="3087" max="3087" width="10.85546875" style="226" customWidth="1"/>
    <col min="3088" max="3088" width="5.140625" style="226" customWidth="1"/>
    <col min="3089" max="3089" width="9.140625" style="226" customWidth="1"/>
    <col min="3090" max="3090" width="13.42578125" style="226" customWidth="1"/>
    <col min="3091" max="3091" width="12.5703125" style="226" customWidth="1"/>
    <col min="3092" max="3092" width="13.85546875" style="226" customWidth="1"/>
    <col min="3093" max="3093" width="10.42578125" style="226" customWidth="1"/>
    <col min="3094" max="3094" width="21.28515625" style="226" customWidth="1"/>
    <col min="3095" max="3095" width="0.28515625" style="226" customWidth="1"/>
    <col min="3096" max="3328" width="9.140625" style="226"/>
    <col min="3329" max="3338" width="0" style="226" hidden="1" customWidth="1"/>
    <col min="3339" max="3339" width="31.140625" style="226" customWidth="1"/>
    <col min="3340" max="3340" width="6.85546875" style="226" customWidth="1"/>
    <col min="3341" max="3342" width="3.7109375" style="226" customWidth="1"/>
    <col min="3343" max="3343" width="10.85546875" style="226" customWidth="1"/>
    <col min="3344" max="3344" width="5.140625" style="226" customWidth="1"/>
    <col min="3345" max="3345" width="9.140625" style="226" customWidth="1"/>
    <col min="3346" max="3346" width="13.42578125" style="226" customWidth="1"/>
    <col min="3347" max="3347" width="12.5703125" style="226" customWidth="1"/>
    <col min="3348" max="3348" width="13.85546875" style="226" customWidth="1"/>
    <col min="3349" max="3349" width="10.42578125" style="226" customWidth="1"/>
    <col min="3350" max="3350" width="21.28515625" style="226" customWidth="1"/>
    <col min="3351" max="3351" width="0.28515625" style="226" customWidth="1"/>
    <col min="3352" max="3584" width="9.140625" style="226"/>
    <col min="3585" max="3594" width="0" style="226" hidden="1" customWidth="1"/>
    <col min="3595" max="3595" width="31.140625" style="226" customWidth="1"/>
    <col min="3596" max="3596" width="6.85546875" style="226" customWidth="1"/>
    <col min="3597" max="3598" width="3.7109375" style="226" customWidth="1"/>
    <col min="3599" max="3599" width="10.85546875" style="226" customWidth="1"/>
    <col min="3600" max="3600" width="5.140625" style="226" customWidth="1"/>
    <col min="3601" max="3601" width="9.140625" style="226" customWidth="1"/>
    <col min="3602" max="3602" width="13.42578125" style="226" customWidth="1"/>
    <col min="3603" max="3603" width="12.5703125" style="226" customWidth="1"/>
    <col min="3604" max="3604" width="13.85546875" style="226" customWidth="1"/>
    <col min="3605" max="3605" width="10.42578125" style="226" customWidth="1"/>
    <col min="3606" max="3606" width="21.28515625" style="226" customWidth="1"/>
    <col min="3607" max="3607" width="0.28515625" style="226" customWidth="1"/>
    <col min="3608" max="3840" width="9.140625" style="226"/>
    <col min="3841" max="3850" width="0" style="226" hidden="1" customWidth="1"/>
    <col min="3851" max="3851" width="31.140625" style="226" customWidth="1"/>
    <col min="3852" max="3852" width="6.85546875" style="226" customWidth="1"/>
    <col min="3853" max="3854" width="3.7109375" style="226" customWidth="1"/>
    <col min="3855" max="3855" width="10.85546875" style="226" customWidth="1"/>
    <col min="3856" max="3856" width="5.140625" style="226" customWidth="1"/>
    <col min="3857" max="3857" width="9.140625" style="226" customWidth="1"/>
    <col min="3858" max="3858" width="13.42578125" style="226" customWidth="1"/>
    <col min="3859" max="3859" width="12.5703125" style="226" customWidth="1"/>
    <col min="3860" max="3860" width="13.85546875" style="226" customWidth="1"/>
    <col min="3861" max="3861" width="10.42578125" style="226" customWidth="1"/>
    <col min="3862" max="3862" width="21.28515625" style="226" customWidth="1"/>
    <col min="3863" max="3863" width="0.28515625" style="226" customWidth="1"/>
    <col min="3864" max="4096" width="9.140625" style="226"/>
    <col min="4097" max="4106" width="0" style="226" hidden="1" customWidth="1"/>
    <col min="4107" max="4107" width="31.140625" style="226" customWidth="1"/>
    <col min="4108" max="4108" width="6.85546875" style="226" customWidth="1"/>
    <col min="4109" max="4110" width="3.7109375" style="226" customWidth="1"/>
    <col min="4111" max="4111" width="10.85546875" style="226" customWidth="1"/>
    <col min="4112" max="4112" width="5.140625" style="226" customWidth="1"/>
    <col min="4113" max="4113" width="9.140625" style="226" customWidth="1"/>
    <col min="4114" max="4114" width="13.42578125" style="226" customWidth="1"/>
    <col min="4115" max="4115" width="12.5703125" style="226" customWidth="1"/>
    <col min="4116" max="4116" width="13.85546875" style="226" customWidth="1"/>
    <col min="4117" max="4117" width="10.42578125" style="226" customWidth="1"/>
    <col min="4118" max="4118" width="21.28515625" style="226" customWidth="1"/>
    <col min="4119" max="4119" width="0.28515625" style="226" customWidth="1"/>
    <col min="4120" max="4352" width="9.140625" style="226"/>
    <col min="4353" max="4362" width="0" style="226" hidden="1" customWidth="1"/>
    <col min="4363" max="4363" width="31.140625" style="226" customWidth="1"/>
    <col min="4364" max="4364" width="6.85546875" style="226" customWidth="1"/>
    <col min="4365" max="4366" width="3.7109375" style="226" customWidth="1"/>
    <col min="4367" max="4367" width="10.85546875" style="226" customWidth="1"/>
    <col min="4368" max="4368" width="5.140625" style="226" customWidth="1"/>
    <col min="4369" max="4369" width="9.140625" style="226" customWidth="1"/>
    <col min="4370" max="4370" width="13.42578125" style="226" customWidth="1"/>
    <col min="4371" max="4371" width="12.5703125" style="226" customWidth="1"/>
    <col min="4372" max="4372" width="13.85546875" style="226" customWidth="1"/>
    <col min="4373" max="4373" width="10.42578125" style="226" customWidth="1"/>
    <col min="4374" max="4374" width="21.28515625" style="226" customWidth="1"/>
    <col min="4375" max="4375" width="0.28515625" style="226" customWidth="1"/>
    <col min="4376" max="4608" width="9.140625" style="226"/>
    <col min="4609" max="4618" width="0" style="226" hidden="1" customWidth="1"/>
    <col min="4619" max="4619" width="31.140625" style="226" customWidth="1"/>
    <col min="4620" max="4620" width="6.85546875" style="226" customWidth="1"/>
    <col min="4621" max="4622" width="3.7109375" style="226" customWidth="1"/>
    <col min="4623" max="4623" width="10.85546875" style="226" customWidth="1"/>
    <col min="4624" max="4624" width="5.140625" style="226" customWidth="1"/>
    <col min="4625" max="4625" width="9.140625" style="226" customWidth="1"/>
    <col min="4626" max="4626" width="13.42578125" style="226" customWidth="1"/>
    <col min="4627" max="4627" width="12.5703125" style="226" customWidth="1"/>
    <col min="4628" max="4628" width="13.85546875" style="226" customWidth="1"/>
    <col min="4629" max="4629" width="10.42578125" style="226" customWidth="1"/>
    <col min="4630" max="4630" width="21.28515625" style="226" customWidth="1"/>
    <col min="4631" max="4631" width="0.28515625" style="226" customWidth="1"/>
    <col min="4632" max="4864" width="9.140625" style="226"/>
    <col min="4865" max="4874" width="0" style="226" hidden="1" customWidth="1"/>
    <col min="4875" max="4875" width="31.140625" style="226" customWidth="1"/>
    <col min="4876" max="4876" width="6.85546875" style="226" customWidth="1"/>
    <col min="4877" max="4878" width="3.7109375" style="226" customWidth="1"/>
    <col min="4879" max="4879" width="10.85546875" style="226" customWidth="1"/>
    <col min="4880" max="4880" width="5.140625" style="226" customWidth="1"/>
    <col min="4881" max="4881" width="9.140625" style="226" customWidth="1"/>
    <col min="4882" max="4882" width="13.42578125" style="226" customWidth="1"/>
    <col min="4883" max="4883" width="12.5703125" style="226" customWidth="1"/>
    <col min="4884" max="4884" width="13.85546875" style="226" customWidth="1"/>
    <col min="4885" max="4885" width="10.42578125" style="226" customWidth="1"/>
    <col min="4886" max="4886" width="21.28515625" style="226" customWidth="1"/>
    <col min="4887" max="4887" width="0.28515625" style="226" customWidth="1"/>
    <col min="4888" max="5120" width="9.140625" style="226"/>
    <col min="5121" max="5130" width="0" style="226" hidden="1" customWidth="1"/>
    <col min="5131" max="5131" width="31.140625" style="226" customWidth="1"/>
    <col min="5132" max="5132" width="6.85546875" style="226" customWidth="1"/>
    <col min="5133" max="5134" width="3.7109375" style="226" customWidth="1"/>
    <col min="5135" max="5135" width="10.85546875" style="226" customWidth="1"/>
    <col min="5136" max="5136" width="5.140625" style="226" customWidth="1"/>
    <col min="5137" max="5137" width="9.140625" style="226" customWidth="1"/>
    <col min="5138" max="5138" width="13.42578125" style="226" customWidth="1"/>
    <col min="5139" max="5139" width="12.5703125" style="226" customWidth="1"/>
    <col min="5140" max="5140" width="13.85546875" style="226" customWidth="1"/>
    <col min="5141" max="5141" width="10.42578125" style="226" customWidth="1"/>
    <col min="5142" max="5142" width="21.28515625" style="226" customWidth="1"/>
    <col min="5143" max="5143" width="0.28515625" style="226" customWidth="1"/>
    <col min="5144" max="5376" width="9.140625" style="226"/>
    <col min="5377" max="5386" width="0" style="226" hidden="1" customWidth="1"/>
    <col min="5387" max="5387" width="31.140625" style="226" customWidth="1"/>
    <col min="5388" max="5388" width="6.85546875" style="226" customWidth="1"/>
    <col min="5389" max="5390" width="3.7109375" style="226" customWidth="1"/>
    <col min="5391" max="5391" width="10.85546875" style="226" customWidth="1"/>
    <col min="5392" max="5392" width="5.140625" style="226" customWidth="1"/>
    <col min="5393" max="5393" width="9.140625" style="226" customWidth="1"/>
    <col min="5394" max="5394" width="13.42578125" style="226" customWidth="1"/>
    <col min="5395" max="5395" width="12.5703125" style="226" customWidth="1"/>
    <col min="5396" max="5396" width="13.85546875" style="226" customWidth="1"/>
    <col min="5397" max="5397" width="10.42578125" style="226" customWidth="1"/>
    <col min="5398" max="5398" width="21.28515625" style="226" customWidth="1"/>
    <col min="5399" max="5399" width="0.28515625" style="226" customWidth="1"/>
    <col min="5400" max="5632" width="9.140625" style="226"/>
    <col min="5633" max="5642" width="0" style="226" hidden="1" customWidth="1"/>
    <col min="5643" max="5643" width="31.140625" style="226" customWidth="1"/>
    <col min="5644" max="5644" width="6.85546875" style="226" customWidth="1"/>
    <col min="5645" max="5646" width="3.7109375" style="226" customWidth="1"/>
    <col min="5647" max="5647" width="10.85546875" style="226" customWidth="1"/>
    <col min="5648" max="5648" width="5.140625" style="226" customWidth="1"/>
    <col min="5649" max="5649" width="9.140625" style="226" customWidth="1"/>
    <col min="5650" max="5650" width="13.42578125" style="226" customWidth="1"/>
    <col min="5651" max="5651" width="12.5703125" style="226" customWidth="1"/>
    <col min="5652" max="5652" width="13.85546875" style="226" customWidth="1"/>
    <col min="5653" max="5653" width="10.42578125" style="226" customWidth="1"/>
    <col min="5654" max="5654" width="21.28515625" style="226" customWidth="1"/>
    <col min="5655" max="5655" width="0.28515625" style="226" customWidth="1"/>
    <col min="5656" max="5888" width="9.140625" style="226"/>
    <col min="5889" max="5898" width="0" style="226" hidden="1" customWidth="1"/>
    <col min="5899" max="5899" width="31.140625" style="226" customWidth="1"/>
    <col min="5900" max="5900" width="6.85546875" style="226" customWidth="1"/>
    <col min="5901" max="5902" width="3.7109375" style="226" customWidth="1"/>
    <col min="5903" max="5903" width="10.85546875" style="226" customWidth="1"/>
    <col min="5904" max="5904" width="5.140625" style="226" customWidth="1"/>
    <col min="5905" max="5905" width="9.140625" style="226" customWidth="1"/>
    <col min="5906" max="5906" width="13.42578125" style="226" customWidth="1"/>
    <col min="5907" max="5907" width="12.5703125" style="226" customWidth="1"/>
    <col min="5908" max="5908" width="13.85546875" style="226" customWidth="1"/>
    <col min="5909" max="5909" width="10.42578125" style="226" customWidth="1"/>
    <col min="5910" max="5910" width="21.28515625" style="226" customWidth="1"/>
    <col min="5911" max="5911" width="0.28515625" style="226" customWidth="1"/>
    <col min="5912" max="6144" width="9.140625" style="226"/>
    <col min="6145" max="6154" width="0" style="226" hidden="1" customWidth="1"/>
    <col min="6155" max="6155" width="31.140625" style="226" customWidth="1"/>
    <col min="6156" max="6156" width="6.85546875" style="226" customWidth="1"/>
    <col min="6157" max="6158" width="3.7109375" style="226" customWidth="1"/>
    <col min="6159" max="6159" width="10.85546875" style="226" customWidth="1"/>
    <col min="6160" max="6160" width="5.140625" style="226" customWidth="1"/>
    <col min="6161" max="6161" width="9.140625" style="226" customWidth="1"/>
    <col min="6162" max="6162" width="13.42578125" style="226" customWidth="1"/>
    <col min="6163" max="6163" width="12.5703125" style="226" customWidth="1"/>
    <col min="6164" max="6164" width="13.85546875" style="226" customWidth="1"/>
    <col min="6165" max="6165" width="10.42578125" style="226" customWidth="1"/>
    <col min="6166" max="6166" width="21.28515625" style="226" customWidth="1"/>
    <col min="6167" max="6167" width="0.28515625" style="226" customWidth="1"/>
    <col min="6168" max="6400" width="9.140625" style="226"/>
    <col min="6401" max="6410" width="0" style="226" hidden="1" customWidth="1"/>
    <col min="6411" max="6411" width="31.140625" style="226" customWidth="1"/>
    <col min="6412" max="6412" width="6.85546875" style="226" customWidth="1"/>
    <col min="6413" max="6414" width="3.7109375" style="226" customWidth="1"/>
    <col min="6415" max="6415" width="10.85546875" style="226" customWidth="1"/>
    <col min="6416" max="6416" width="5.140625" style="226" customWidth="1"/>
    <col min="6417" max="6417" width="9.140625" style="226" customWidth="1"/>
    <col min="6418" max="6418" width="13.42578125" style="226" customWidth="1"/>
    <col min="6419" max="6419" width="12.5703125" style="226" customWidth="1"/>
    <col min="6420" max="6420" width="13.85546875" style="226" customWidth="1"/>
    <col min="6421" max="6421" width="10.42578125" style="226" customWidth="1"/>
    <col min="6422" max="6422" width="21.28515625" style="226" customWidth="1"/>
    <col min="6423" max="6423" width="0.28515625" style="226" customWidth="1"/>
    <col min="6424" max="6656" width="9.140625" style="226"/>
    <col min="6657" max="6666" width="0" style="226" hidden="1" customWidth="1"/>
    <col min="6667" max="6667" width="31.140625" style="226" customWidth="1"/>
    <col min="6668" max="6668" width="6.85546875" style="226" customWidth="1"/>
    <col min="6669" max="6670" width="3.7109375" style="226" customWidth="1"/>
    <col min="6671" max="6671" width="10.85546875" style="226" customWidth="1"/>
    <col min="6672" max="6672" width="5.140625" style="226" customWidth="1"/>
    <col min="6673" max="6673" width="9.140625" style="226" customWidth="1"/>
    <col min="6674" max="6674" width="13.42578125" style="226" customWidth="1"/>
    <col min="6675" max="6675" width="12.5703125" style="226" customWidth="1"/>
    <col min="6676" max="6676" width="13.85546875" style="226" customWidth="1"/>
    <col min="6677" max="6677" width="10.42578125" style="226" customWidth="1"/>
    <col min="6678" max="6678" width="21.28515625" style="226" customWidth="1"/>
    <col min="6679" max="6679" width="0.28515625" style="226" customWidth="1"/>
    <col min="6680" max="6912" width="9.140625" style="226"/>
    <col min="6913" max="6922" width="0" style="226" hidden="1" customWidth="1"/>
    <col min="6923" max="6923" width="31.140625" style="226" customWidth="1"/>
    <col min="6924" max="6924" width="6.85546875" style="226" customWidth="1"/>
    <col min="6925" max="6926" width="3.7109375" style="226" customWidth="1"/>
    <col min="6927" max="6927" width="10.85546875" style="226" customWidth="1"/>
    <col min="6928" max="6928" width="5.140625" style="226" customWidth="1"/>
    <col min="6929" max="6929" width="9.140625" style="226" customWidth="1"/>
    <col min="6930" max="6930" width="13.42578125" style="226" customWidth="1"/>
    <col min="6931" max="6931" width="12.5703125" style="226" customWidth="1"/>
    <col min="6932" max="6932" width="13.85546875" style="226" customWidth="1"/>
    <col min="6933" max="6933" width="10.42578125" style="226" customWidth="1"/>
    <col min="6934" max="6934" width="21.28515625" style="226" customWidth="1"/>
    <col min="6935" max="6935" width="0.28515625" style="226" customWidth="1"/>
    <col min="6936" max="7168" width="9.140625" style="226"/>
    <col min="7169" max="7178" width="0" style="226" hidden="1" customWidth="1"/>
    <col min="7179" max="7179" width="31.140625" style="226" customWidth="1"/>
    <col min="7180" max="7180" width="6.85546875" style="226" customWidth="1"/>
    <col min="7181" max="7182" width="3.7109375" style="226" customWidth="1"/>
    <col min="7183" max="7183" width="10.85546875" style="226" customWidth="1"/>
    <col min="7184" max="7184" width="5.140625" style="226" customWidth="1"/>
    <col min="7185" max="7185" width="9.140625" style="226" customWidth="1"/>
    <col min="7186" max="7186" width="13.42578125" style="226" customWidth="1"/>
    <col min="7187" max="7187" width="12.5703125" style="226" customWidth="1"/>
    <col min="7188" max="7188" width="13.85546875" style="226" customWidth="1"/>
    <col min="7189" max="7189" width="10.42578125" style="226" customWidth="1"/>
    <col min="7190" max="7190" width="21.28515625" style="226" customWidth="1"/>
    <col min="7191" max="7191" width="0.28515625" style="226" customWidth="1"/>
    <col min="7192" max="7424" width="9.140625" style="226"/>
    <col min="7425" max="7434" width="0" style="226" hidden="1" customWidth="1"/>
    <col min="7435" max="7435" width="31.140625" style="226" customWidth="1"/>
    <col min="7436" max="7436" width="6.85546875" style="226" customWidth="1"/>
    <col min="7437" max="7438" width="3.7109375" style="226" customWidth="1"/>
    <col min="7439" max="7439" width="10.85546875" style="226" customWidth="1"/>
    <col min="7440" max="7440" width="5.140625" style="226" customWidth="1"/>
    <col min="7441" max="7441" width="9.140625" style="226" customWidth="1"/>
    <col min="7442" max="7442" width="13.42578125" style="226" customWidth="1"/>
    <col min="7443" max="7443" width="12.5703125" style="226" customWidth="1"/>
    <col min="7444" max="7444" width="13.85546875" style="226" customWidth="1"/>
    <col min="7445" max="7445" width="10.42578125" style="226" customWidth="1"/>
    <col min="7446" max="7446" width="21.28515625" style="226" customWidth="1"/>
    <col min="7447" max="7447" width="0.28515625" style="226" customWidth="1"/>
    <col min="7448" max="7680" width="9.140625" style="226"/>
    <col min="7681" max="7690" width="0" style="226" hidden="1" customWidth="1"/>
    <col min="7691" max="7691" width="31.140625" style="226" customWidth="1"/>
    <col min="7692" max="7692" width="6.85546875" style="226" customWidth="1"/>
    <col min="7693" max="7694" width="3.7109375" style="226" customWidth="1"/>
    <col min="7695" max="7695" width="10.85546875" style="226" customWidth="1"/>
    <col min="7696" max="7696" width="5.140625" style="226" customWidth="1"/>
    <col min="7697" max="7697" width="9.140625" style="226" customWidth="1"/>
    <col min="7698" max="7698" width="13.42578125" style="226" customWidth="1"/>
    <col min="7699" max="7699" width="12.5703125" style="226" customWidth="1"/>
    <col min="7700" max="7700" width="13.85546875" style="226" customWidth="1"/>
    <col min="7701" max="7701" width="10.42578125" style="226" customWidth="1"/>
    <col min="7702" max="7702" width="21.28515625" style="226" customWidth="1"/>
    <col min="7703" max="7703" width="0.28515625" style="226" customWidth="1"/>
    <col min="7704" max="7936" width="9.140625" style="226"/>
    <col min="7937" max="7946" width="0" style="226" hidden="1" customWidth="1"/>
    <col min="7947" max="7947" width="31.140625" style="226" customWidth="1"/>
    <col min="7948" max="7948" width="6.85546875" style="226" customWidth="1"/>
    <col min="7949" max="7950" width="3.7109375" style="226" customWidth="1"/>
    <col min="7951" max="7951" width="10.85546875" style="226" customWidth="1"/>
    <col min="7952" max="7952" width="5.140625" style="226" customWidth="1"/>
    <col min="7953" max="7953" width="9.140625" style="226" customWidth="1"/>
    <col min="7954" max="7954" width="13.42578125" style="226" customWidth="1"/>
    <col min="7955" max="7955" width="12.5703125" style="226" customWidth="1"/>
    <col min="7956" max="7956" width="13.85546875" style="226" customWidth="1"/>
    <col min="7957" max="7957" width="10.42578125" style="226" customWidth="1"/>
    <col min="7958" max="7958" width="21.28515625" style="226" customWidth="1"/>
    <col min="7959" max="7959" width="0.28515625" style="226" customWidth="1"/>
    <col min="7960" max="8192" width="9.140625" style="226"/>
    <col min="8193" max="8202" width="0" style="226" hidden="1" customWidth="1"/>
    <col min="8203" max="8203" width="31.140625" style="226" customWidth="1"/>
    <col min="8204" max="8204" width="6.85546875" style="226" customWidth="1"/>
    <col min="8205" max="8206" width="3.7109375" style="226" customWidth="1"/>
    <col min="8207" max="8207" width="10.85546875" style="226" customWidth="1"/>
    <col min="8208" max="8208" width="5.140625" style="226" customWidth="1"/>
    <col min="8209" max="8209" width="9.140625" style="226" customWidth="1"/>
    <col min="8210" max="8210" width="13.42578125" style="226" customWidth="1"/>
    <col min="8211" max="8211" width="12.5703125" style="226" customWidth="1"/>
    <col min="8212" max="8212" width="13.85546875" style="226" customWidth="1"/>
    <col min="8213" max="8213" width="10.42578125" style="226" customWidth="1"/>
    <col min="8214" max="8214" width="21.28515625" style="226" customWidth="1"/>
    <col min="8215" max="8215" width="0.28515625" style="226" customWidth="1"/>
    <col min="8216" max="8448" width="9.140625" style="226"/>
    <col min="8449" max="8458" width="0" style="226" hidden="1" customWidth="1"/>
    <col min="8459" max="8459" width="31.140625" style="226" customWidth="1"/>
    <col min="8460" max="8460" width="6.85546875" style="226" customWidth="1"/>
    <col min="8461" max="8462" width="3.7109375" style="226" customWidth="1"/>
    <col min="8463" max="8463" width="10.85546875" style="226" customWidth="1"/>
    <col min="8464" max="8464" width="5.140625" style="226" customWidth="1"/>
    <col min="8465" max="8465" width="9.140625" style="226" customWidth="1"/>
    <col min="8466" max="8466" width="13.42578125" style="226" customWidth="1"/>
    <col min="8467" max="8467" width="12.5703125" style="226" customWidth="1"/>
    <col min="8468" max="8468" width="13.85546875" style="226" customWidth="1"/>
    <col min="8469" max="8469" width="10.42578125" style="226" customWidth="1"/>
    <col min="8470" max="8470" width="21.28515625" style="226" customWidth="1"/>
    <col min="8471" max="8471" width="0.28515625" style="226" customWidth="1"/>
    <col min="8472" max="8704" width="9.140625" style="226"/>
    <col min="8705" max="8714" width="0" style="226" hidden="1" customWidth="1"/>
    <col min="8715" max="8715" width="31.140625" style="226" customWidth="1"/>
    <col min="8716" max="8716" width="6.85546875" style="226" customWidth="1"/>
    <col min="8717" max="8718" width="3.7109375" style="226" customWidth="1"/>
    <col min="8719" max="8719" width="10.85546875" style="226" customWidth="1"/>
    <col min="8720" max="8720" width="5.140625" style="226" customWidth="1"/>
    <col min="8721" max="8721" width="9.140625" style="226" customWidth="1"/>
    <col min="8722" max="8722" width="13.42578125" style="226" customWidth="1"/>
    <col min="8723" max="8723" width="12.5703125" style="226" customWidth="1"/>
    <col min="8724" max="8724" width="13.85546875" style="226" customWidth="1"/>
    <col min="8725" max="8725" width="10.42578125" style="226" customWidth="1"/>
    <col min="8726" max="8726" width="21.28515625" style="226" customWidth="1"/>
    <col min="8727" max="8727" width="0.28515625" style="226" customWidth="1"/>
    <col min="8728" max="8960" width="9.140625" style="226"/>
    <col min="8961" max="8970" width="0" style="226" hidden="1" customWidth="1"/>
    <col min="8971" max="8971" width="31.140625" style="226" customWidth="1"/>
    <col min="8972" max="8972" width="6.85546875" style="226" customWidth="1"/>
    <col min="8973" max="8974" width="3.7109375" style="226" customWidth="1"/>
    <col min="8975" max="8975" width="10.85546875" style="226" customWidth="1"/>
    <col min="8976" max="8976" width="5.140625" style="226" customWidth="1"/>
    <col min="8977" max="8977" width="9.140625" style="226" customWidth="1"/>
    <col min="8978" max="8978" width="13.42578125" style="226" customWidth="1"/>
    <col min="8979" max="8979" width="12.5703125" style="226" customWidth="1"/>
    <col min="8980" max="8980" width="13.85546875" style="226" customWidth="1"/>
    <col min="8981" max="8981" width="10.42578125" style="226" customWidth="1"/>
    <col min="8982" max="8982" width="21.28515625" style="226" customWidth="1"/>
    <col min="8983" max="8983" width="0.28515625" style="226" customWidth="1"/>
    <col min="8984" max="9216" width="9.140625" style="226"/>
    <col min="9217" max="9226" width="0" style="226" hidden="1" customWidth="1"/>
    <col min="9227" max="9227" width="31.140625" style="226" customWidth="1"/>
    <col min="9228" max="9228" width="6.85546875" style="226" customWidth="1"/>
    <col min="9229" max="9230" width="3.7109375" style="226" customWidth="1"/>
    <col min="9231" max="9231" width="10.85546875" style="226" customWidth="1"/>
    <col min="9232" max="9232" width="5.140625" style="226" customWidth="1"/>
    <col min="9233" max="9233" width="9.140625" style="226" customWidth="1"/>
    <col min="9234" max="9234" width="13.42578125" style="226" customWidth="1"/>
    <col min="9235" max="9235" width="12.5703125" style="226" customWidth="1"/>
    <col min="9236" max="9236" width="13.85546875" style="226" customWidth="1"/>
    <col min="9237" max="9237" width="10.42578125" style="226" customWidth="1"/>
    <col min="9238" max="9238" width="21.28515625" style="226" customWidth="1"/>
    <col min="9239" max="9239" width="0.28515625" style="226" customWidth="1"/>
    <col min="9240" max="9472" width="9.140625" style="226"/>
    <col min="9473" max="9482" width="0" style="226" hidden="1" customWidth="1"/>
    <col min="9483" max="9483" width="31.140625" style="226" customWidth="1"/>
    <col min="9484" max="9484" width="6.85546875" style="226" customWidth="1"/>
    <col min="9485" max="9486" width="3.7109375" style="226" customWidth="1"/>
    <col min="9487" max="9487" width="10.85546875" style="226" customWidth="1"/>
    <col min="9488" max="9488" width="5.140625" style="226" customWidth="1"/>
    <col min="9489" max="9489" width="9.140625" style="226" customWidth="1"/>
    <col min="9490" max="9490" width="13.42578125" style="226" customWidth="1"/>
    <col min="9491" max="9491" width="12.5703125" style="226" customWidth="1"/>
    <col min="9492" max="9492" width="13.85546875" style="226" customWidth="1"/>
    <col min="9493" max="9493" width="10.42578125" style="226" customWidth="1"/>
    <col min="9494" max="9494" width="21.28515625" style="226" customWidth="1"/>
    <col min="9495" max="9495" width="0.28515625" style="226" customWidth="1"/>
    <col min="9496" max="9728" width="9.140625" style="226"/>
    <col min="9729" max="9738" width="0" style="226" hidden="1" customWidth="1"/>
    <col min="9739" max="9739" width="31.140625" style="226" customWidth="1"/>
    <col min="9740" max="9740" width="6.85546875" style="226" customWidth="1"/>
    <col min="9741" max="9742" width="3.7109375" style="226" customWidth="1"/>
    <col min="9743" max="9743" width="10.85546875" style="226" customWidth="1"/>
    <col min="9744" max="9744" width="5.140625" style="226" customWidth="1"/>
    <col min="9745" max="9745" width="9.140625" style="226" customWidth="1"/>
    <col min="9746" max="9746" width="13.42578125" style="226" customWidth="1"/>
    <col min="9747" max="9747" width="12.5703125" style="226" customWidth="1"/>
    <col min="9748" max="9748" width="13.85546875" style="226" customWidth="1"/>
    <col min="9749" max="9749" width="10.42578125" style="226" customWidth="1"/>
    <col min="9750" max="9750" width="21.28515625" style="226" customWidth="1"/>
    <col min="9751" max="9751" width="0.28515625" style="226" customWidth="1"/>
    <col min="9752" max="9984" width="9.140625" style="226"/>
    <col min="9985" max="9994" width="0" style="226" hidden="1" customWidth="1"/>
    <col min="9995" max="9995" width="31.140625" style="226" customWidth="1"/>
    <col min="9996" max="9996" width="6.85546875" style="226" customWidth="1"/>
    <col min="9997" max="9998" width="3.7109375" style="226" customWidth="1"/>
    <col min="9999" max="9999" width="10.85546875" style="226" customWidth="1"/>
    <col min="10000" max="10000" width="5.140625" style="226" customWidth="1"/>
    <col min="10001" max="10001" width="9.140625" style="226" customWidth="1"/>
    <col min="10002" max="10002" width="13.42578125" style="226" customWidth="1"/>
    <col min="10003" max="10003" width="12.5703125" style="226" customWidth="1"/>
    <col min="10004" max="10004" width="13.85546875" style="226" customWidth="1"/>
    <col min="10005" max="10005" width="10.42578125" style="226" customWidth="1"/>
    <col min="10006" max="10006" width="21.28515625" style="226" customWidth="1"/>
    <col min="10007" max="10007" width="0.28515625" style="226" customWidth="1"/>
    <col min="10008" max="10240" width="9.140625" style="226"/>
    <col min="10241" max="10250" width="0" style="226" hidden="1" customWidth="1"/>
    <col min="10251" max="10251" width="31.140625" style="226" customWidth="1"/>
    <col min="10252" max="10252" width="6.85546875" style="226" customWidth="1"/>
    <col min="10253" max="10254" width="3.7109375" style="226" customWidth="1"/>
    <col min="10255" max="10255" width="10.85546875" style="226" customWidth="1"/>
    <col min="10256" max="10256" width="5.140625" style="226" customWidth="1"/>
    <col min="10257" max="10257" width="9.140625" style="226" customWidth="1"/>
    <col min="10258" max="10258" width="13.42578125" style="226" customWidth="1"/>
    <col min="10259" max="10259" width="12.5703125" style="226" customWidth="1"/>
    <col min="10260" max="10260" width="13.85546875" style="226" customWidth="1"/>
    <col min="10261" max="10261" width="10.42578125" style="226" customWidth="1"/>
    <col min="10262" max="10262" width="21.28515625" style="226" customWidth="1"/>
    <col min="10263" max="10263" width="0.28515625" style="226" customWidth="1"/>
    <col min="10264" max="10496" width="9.140625" style="226"/>
    <col min="10497" max="10506" width="0" style="226" hidden="1" customWidth="1"/>
    <col min="10507" max="10507" width="31.140625" style="226" customWidth="1"/>
    <col min="10508" max="10508" width="6.85546875" style="226" customWidth="1"/>
    <col min="10509" max="10510" width="3.7109375" style="226" customWidth="1"/>
    <col min="10511" max="10511" width="10.85546875" style="226" customWidth="1"/>
    <col min="10512" max="10512" width="5.140625" style="226" customWidth="1"/>
    <col min="10513" max="10513" width="9.140625" style="226" customWidth="1"/>
    <col min="10514" max="10514" width="13.42578125" style="226" customWidth="1"/>
    <col min="10515" max="10515" width="12.5703125" style="226" customWidth="1"/>
    <col min="10516" max="10516" width="13.85546875" style="226" customWidth="1"/>
    <col min="10517" max="10517" width="10.42578125" style="226" customWidth="1"/>
    <col min="10518" max="10518" width="21.28515625" style="226" customWidth="1"/>
    <col min="10519" max="10519" width="0.28515625" style="226" customWidth="1"/>
    <col min="10520" max="10752" width="9.140625" style="226"/>
    <col min="10753" max="10762" width="0" style="226" hidden="1" customWidth="1"/>
    <col min="10763" max="10763" width="31.140625" style="226" customWidth="1"/>
    <col min="10764" max="10764" width="6.85546875" style="226" customWidth="1"/>
    <col min="10765" max="10766" width="3.7109375" style="226" customWidth="1"/>
    <col min="10767" max="10767" width="10.85546875" style="226" customWidth="1"/>
    <col min="10768" max="10768" width="5.140625" style="226" customWidth="1"/>
    <col min="10769" max="10769" width="9.140625" style="226" customWidth="1"/>
    <col min="10770" max="10770" width="13.42578125" style="226" customWidth="1"/>
    <col min="10771" max="10771" width="12.5703125" style="226" customWidth="1"/>
    <col min="10772" max="10772" width="13.85546875" style="226" customWidth="1"/>
    <col min="10773" max="10773" width="10.42578125" style="226" customWidth="1"/>
    <col min="10774" max="10774" width="21.28515625" style="226" customWidth="1"/>
    <col min="10775" max="10775" width="0.28515625" style="226" customWidth="1"/>
    <col min="10776" max="11008" width="9.140625" style="226"/>
    <col min="11009" max="11018" width="0" style="226" hidden="1" customWidth="1"/>
    <col min="11019" max="11019" width="31.140625" style="226" customWidth="1"/>
    <col min="11020" max="11020" width="6.85546875" style="226" customWidth="1"/>
    <col min="11021" max="11022" width="3.7109375" style="226" customWidth="1"/>
    <col min="11023" max="11023" width="10.85546875" style="226" customWidth="1"/>
    <col min="11024" max="11024" width="5.140625" style="226" customWidth="1"/>
    <col min="11025" max="11025" width="9.140625" style="226" customWidth="1"/>
    <col min="11026" max="11026" width="13.42578125" style="226" customWidth="1"/>
    <col min="11027" max="11027" width="12.5703125" style="226" customWidth="1"/>
    <col min="11028" max="11028" width="13.85546875" style="226" customWidth="1"/>
    <col min="11029" max="11029" width="10.42578125" style="226" customWidth="1"/>
    <col min="11030" max="11030" width="21.28515625" style="226" customWidth="1"/>
    <col min="11031" max="11031" width="0.28515625" style="226" customWidth="1"/>
    <col min="11032" max="11264" width="9.140625" style="226"/>
    <col min="11265" max="11274" width="0" style="226" hidden="1" customWidth="1"/>
    <col min="11275" max="11275" width="31.140625" style="226" customWidth="1"/>
    <col min="11276" max="11276" width="6.85546875" style="226" customWidth="1"/>
    <col min="11277" max="11278" width="3.7109375" style="226" customWidth="1"/>
    <col min="11279" max="11279" width="10.85546875" style="226" customWidth="1"/>
    <col min="11280" max="11280" width="5.140625" style="226" customWidth="1"/>
    <col min="11281" max="11281" width="9.140625" style="226" customWidth="1"/>
    <col min="11282" max="11282" width="13.42578125" style="226" customWidth="1"/>
    <col min="11283" max="11283" width="12.5703125" style="226" customWidth="1"/>
    <col min="11284" max="11284" width="13.85546875" style="226" customWidth="1"/>
    <col min="11285" max="11285" width="10.42578125" style="226" customWidth="1"/>
    <col min="11286" max="11286" width="21.28515625" style="226" customWidth="1"/>
    <col min="11287" max="11287" width="0.28515625" style="226" customWidth="1"/>
    <col min="11288" max="11520" width="9.140625" style="226"/>
    <col min="11521" max="11530" width="0" style="226" hidden="1" customWidth="1"/>
    <col min="11531" max="11531" width="31.140625" style="226" customWidth="1"/>
    <col min="11532" max="11532" width="6.85546875" style="226" customWidth="1"/>
    <col min="11533" max="11534" width="3.7109375" style="226" customWidth="1"/>
    <col min="11535" max="11535" width="10.85546875" style="226" customWidth="1"/>
    <col min="11536" max="11536" width="5.140625" style="226" customWidth="1"/>
    <col min="11537" max="11537" width="9.140625" style="226" customWidth="1"/>
    <col min="11538" max="11538" width="13.42578125" style="226" customWidth="1"/>
    <col min="11539" max="11539" width="12.5703125" style="226" customWidth="1"/>
    <col min="11540" max="11540" width="13.85546875" style="226" customWidth="1"/>
    <col min="11541" max="11541" width="10.42578125" style="226" customWidth="1"/>
    <col min="11542" max="11542" width="21.28515625" style="226" customWidth="1"/>
    <col min="11543" max="11543" width="0.28515625" style="226" customWidth="1"/>
    <col min="11544" max="11776" width="9.140625" style="226"/>
    <col min="11777" max="11786" width="0" style="226" hidden="1" customWidth="1"/>
    <col min="11787" max="11787" width="31.140625" style="226" customWidth="1"/>
    <col min="11788" max="11788" width="6.85546875" style="226" customWidth="1"/>
    <col min="11789" max="11790" width="3.7109375" style="226" customWidth="1"/>
    <col min="11791" max="11791" width="10.85546875" style="226" customWidth="1"/>
    <col min="11792" max="11792" width="5.140625" style="226" customWidth="1"/>
    <col min="11793" max="11793" width="9.140625" style="226" customWidth="1"/>
    <col min="11794" max="11794" width="13.42578125" style="226" customWidth="1"/>
    <col min="11795" max="11795" width="12.5703125" style="226" customWidth="1"/>
    <col min="11796" max="11796" width="13.85546875" style="226" customWidth="1"/>
    <col min="11797" max="11797" width="10.42578125" style="226" customWidth="1"/>
    <col min="11798" max="11798" width="21.28515625" style="226" customWidth="1"/>
    <col min="11799" max="11799" width="0.28515625" style="226" customWidth="1"/>
    <col min="11800" max="12032" width="9.140625" style="226"/>
    <col min="12033" max="12042" width="0" style="226" hidden="1" customWidth="1"/>
    <col min="12043" max="12043" width="31.140625" style="226" customWidth="1"/>
    <col min="12044" max="12044" width="6.85546875" style="226" customWidth="1"/>
    <col min="12045" max="12046" width="3.7109375" style="226" customWidth="1"/>
    <col min="12047" max="12047" width="10.85546875" style="226" customWidth="1"/>
    <col min="12048" max="12048" width="5.140625" style="226" customWidth="1"/>
    <col min="12049" max="12049" width="9.140625" style="226" customWidth="1"/>
    <col min="12050" max="12050" width="13.42578125" style="226" customWidth="1"/>
    <col min="12051" max="12051" width="12.5703125" style="226" customWidth="1"/>
    <col min="12052" max="12052" width="13.85546875" style="226" customWidth="1"/>
    <col min="12053" max="12053" width="10.42578125" style="226" customWidth="1"/>
    <col min="12054" max="12054" width="21.28515625" style="226" customWidth="1"/>
    <col min="12055" max="12055" width="0.28515625" style="226" customWidth="1"/>
    <col min="12056" max="12288" width="9.140625" style="226"/>
    <col min="12289" max="12298" width="0" style="226" hidden="1" customWidth="1"/>
    <col min="12299" max="12299" width="31.140625" style="226" customWidth="1"/>
    <col min="12300" max="12300" width="6.85546875" style="226" customWidth="1"/>
    <col min="12301" max="12302" width="3.7109375" style="226" customWidth="1"/>
    <col min="12303" max="12303" width="10.85546875" style="226" customWidth="1"/>
    <col min="12304" max="12304" width="5.140625" style="226" customWidth="1"/>
    <col min="12305" max="12305" width="9.140625" style="226" customWidth="1"/>
    <col min="12306" max="12306" width="13.42578125" style="226" customWidth="1"/>
    <col min="12307" max="12307" width="12.5703125" style="226" customWidth="1"/>
    <col min="12308" max="12308" width="13.85546875" style="226" customWidth="1"/>
    <col min="12309" max="12309" width="10.42578125" style="226" customWidth="1"/>
    <col min="12310" max="12310" width="21.28515625" style="226" customWidth="1"/>
    <col min="12311" max="12311" width="0.28515625" style="226" customWidth="1"/>
    <col min="12312" max="12544" width="9.140625" style="226"/>
    <col min="12545" max="12554" width="0" style="226" hidden="1" customWidth="1"/>
    <col min="12555" max="12555" width="31.140625" style="226" customWidth="1"/>
    <col min="12556" max="12556" width="6.85546875" style="226" customWidth="1"/>
    <col min="12557" max="12558" width="3.7109375" style="226" customWidth="1"/>
    <col min="12559" max="12559" width="10.85546875" style="226" customWidth="1"/>
    <col min="12560" max="12560" width="5.140625" style="226" customWidth="1"/>
    <col min="12561" max="12561" width="9.140625" style="226" customWidth="1"/>
    <col min="12562" max="12562" width="13.42578125" style="226" customWidth="1"/>
    <col min="12563" max="12563" width="12.5703125" style="226" customWidth="1"/>
    <col min="12564" max="12564" width="13.85546875" style="226" customWidth="1"/>
    <col min="12565" max="12565" width="10.42578125" style="226" customWidth="1"/>
    <col min="12566" max="12566" width="21.28515625" style="226" customWidth="1"/>
    <col min="12567" max="12567" width="0.28515625" style="226" customWidth="1"/>
    <col min="12568" max="12800" width="9.140625" style="226"/>
    <col min="12801" max="12810" width="0" style="226" hidden="1" customWidth="1"/>
    <col min="12811" max="12811" width="31.140625" style="226" customWidth="1"/>
    <col min="12812" max="12812" width="6.85546875" style="226" customWidth="1"/>
    <col min="12813" max="12814" width="3.7109375" style="226" customWidth="1"/>
    <col min="12815" max="12815" width="10.85546875" style="226" customWidth="1"/>
    <col min="12816" max="12816" width="5.140625" style="226" customWidth="1"/>
    <col min="12817" max="12817" width="9.140625" style="226" customWidth="1"/>
    <col min="12818" max="12818" width="13.42578125" style="226" customWidth="1"/>
    <col min="12819" max="12819" width="12.5703125" style="226" customWidth="1"/>
    <col min="12820" max="12820" width="13.85546875" style="226" customWidth="1"/>
    <col min="12821" max="12821" width="10.42578125" style="226" customWidth="1"/>
    <col min="12822" max="12822" width="21.28515625" style="226" customWidth="1"/>
    <col min="12823" max="12823" width="0.28515625" style="226" customWidth="1"/>
    <col min="12824" max="13056" width="9.140625" style="226"/>
    <col min="13057" max="13066" width="0" style="226" hidden="1" customWidth="1"/>
    <col min="13067" max="13067" width="31.140625" style="226" customWidth="1"/>
    <col min="13068" max="13068" width="6.85546875" style="226" customWidth="1"/>
    <col min="13069" max="13070" width="3.7109375" style="226" customWidth="1"/>
    <col min="13071" max="13071" width="10.85546875" style="226" customWidth="1"/>
    <col min="13072" max="13072" width="5.140625" style="226" customWidth="1"/>
    <col min="13073" max="13073" width="9.140625" style="226" customWidth="1"/>
    <col min="13074" max="13074" width="13.42578125" style="226" customWidth="1"/>
    <col min="13075" max="13075" width="12.5703125" style="226" customWidth="1"/>
    <col min="13076" max="13076" width="13.85546875" style="226" customWidth="1"/>
    <col min="13077" max="13077" width="10.42578125" style="226" customWidth="1"/>
    <col min="13078" max="13078" width="21.28515625" style="226" customWidth="1"/>
    <col min="13079" max="13079" width="0.28515625" style="226" customWidth="1"/>
    <col min="13080" max="13312" width="9.140625" style="226"/>
    <col min="13313" max="13322" width="0" style="226" hidden="1" customWidth="1"/>
    <col min="13323" max="13323" width="31.140625" style="226" customWidth="1"/>
    <col min="13324" max="13324" width="6.85546875" style="226" customWidth="1"/>
    <col min="13325" max="13326" width="3.7109375" style="226" customWidth="1"/>
    <col min="13327" max="13327" width="10.85546875" style="226" customWidth="1"/>
    <col min="13328" max="13328" width="5.140625" style="226" customWidth="1"/>
    <col min="13329" max="13329" width="9.140625" style="226" customWidth="1"/>
    <col min="13330" max="13330" width="13.42578125" style="226" customWidth="1"/>
    <col min="13331" max="13331" width="12.5703125" style="226" customWidth="1"/>
    <col min="13332" max="13332" width="13.85546875" style="226" customWidth="1"/>
    <col min="13333" max="13333" width="10.42578125" style="226" customWidth="1"/>
    <col min="13334" max="13334" width="21.28515625" style="226" customWidth="1"/>
    <col min="13335" max="13335" width="0.28515625" style="226" customWidth="1"/>
    <col min="13336" max="13568" width="9.140625" style="226"/>
    <col min="13569" max="13578" width="0" style="226" hidden="1" customWidth="1"/>
    <col min="13579" max="13579" width="31.140625" style="226" customWidth="1"/>
    <col min="13580" max="13580" width="6.85546875" style="226" customWidth="1"/>
    <col min="13581" max="13582" width="3.7109375" style="226" customWidth="1"/>
    <col min="13583" max="13583" width="10.85546875" style="226" customWidth="1"/>
    <col min="13584" max="13584" width="5.140625" style="226" customWidth="1"/>
    <col min="13585" max="13585" width="9.140625" style="226" customWidth="1"/>
    <col min="13586" max="13586" width="13.42578125" style="226" customWidth="1"/>
    <col min="13587" max="13587" width="12.5703125" style="226" customWidth="1"/>
    <col min="13588" max="13588" width="13.85546875" style="226" customWidth="1"/>
    <col min="13589" max="13589" width="10.42578125" style="226" customWidth="1"/>
    <col min="13590" max="13590" width="21.28515625" style="226" customWidth="1"/>
    <col min="13591" max="13591" width="0.28515625" style="226" customWidth="1"/>
    <col min="13592" max="13824" width="9.140625" style="226"/>
    <col min="13825" max="13834" width="0" style="226" hidden="1" customWidth="1"/>
    <col min="13835" max="13835" width="31.140625" style="226" customWidth="1"/>
    <col min="13836" max="13836" width="6.85546875" style="226" customWidth="1"/>
    <col min="13837" max="13838" width="3.7109375" style="226" customWidth="1"/>
    <col min="13839" max="13839" width="10.85546875" style="226" customWidth="1"/>
    <col min="13840" max="13840" width="5.140625" style="226" customWidth="1"/>
    <col min="13841" max="13841" width="9.140625" style="226" customWidth="1"/>
    <col min="13842" max="13842" width="13.42578125" style="226" customWidth="1"/>
    <col min="13843" max="13843" width="12.5703125" style="226" customWidth="1"/>
    <col min="13844" max="13844" width="13.85546875" style="226" customWidth="1"/>
    <col min="13845" max="13845" width="10.42578125" style="226" customWidth="1"/>
    <col min="13846" max="13846" width="21.28515625" style="226" customWidth="1"/>
    <col min="13847" max="13847" width="0.28515625" style="226" customWidth="1"/>
    <col min="13848" max="14080" width="9.140625" style="226"/>
    <col min="14081" max="14090" width="0" style="226" hidden="1" customWidth="1"/>
    <col min="14091" max="14091" width="31.140625" style="226" customWidth="1"/>
    <col min="14092" max="14092" width="6.85546875" style="226" customWidth="1"/>
    <col min="14093" max="14094" width="3.7109375" style="226" customWidth="1"/>
    <col min="14095" max="14095" width="10.85546875" style="226" customWidth="1"/>
    <col min="14096" max="14096" width="5.140625" style="226" customWidth="1"/>
    <col min="14097" max="14097" width="9.140625" style="226" customWidth="1"/>
    <col min="14098" max="14098" width="13.42578125" style="226" customWidth="1"/>
    <col min="14099" max="14099" width="12.5703125" style="226" customWidth="1"/>
    <col min="14100" max="14100" width="13.85546875" style="226" customWidth="1"/>
    <col min="14101" max="14101" width="10.42578125" style="226" customWidth="1"/>
    <col min="14102" max="14102" width="21.28515625" style="226" customWidth="1"/>
    <col min="14103" max="14103" width="0.28515625" style="226" customWidth="1"/>
    <col min="14104" max="14336" width="9.140625" style="226"/>
    <col min="14337" max="14346" width="0" style="226" hidden="1" customWidth="1"/>
    <col min="14347" max="14347" width="31.140625" style="226" customWidth="1"/>
    <col min="14348" max="14348" width="6.85546875" style="226" customWidth="1"/>
    <col min="14349" max="14350" width="3.7109375" style="226" customWidth="1"/>
    <col min="14351" max="14351" width="10.85546875" style="226" customWidth="1"/>
    <col min="14352" max="14352" width="5.140625" style="226" customWidth="1"/>
    <col min="14353" max="14353" width="9.140625" style="226" customWidth="1"/>
    <col min="14354" max="14354" width="13.42578125" style="226" customWidth="1"/>
    <col min="14355" max="14355" width="12.5703125" style="226" customWidth="1"/>
    <col min="14356" max="14356" width="13.85546875" style="226" customWidth="1"/>
    <col min="14357" max="14357" width="10.42578125" style="226" customWidth="1"/>
    <col min="14358" max="14358" width="21.28515625" style="226" customWidth="1"/>
    <col min="14359" max="14359" width="0.28515625" style="226" customWidth="1"/>
    <col min="14360" max="14592" width="9.140625" style="226"/>
    <col min="14593" max="14602" width="0" style="226" hidden="1" customWidth="1"/>
    <col min="14603" max="14603" width="31.140625" style="226" customWidth="1"/>
    <col min="14604" max="14604" width="6.85546875" style="226" customWidth="1"/>
    <col min="14605" max="14606" width="3.7109375" style="226" customWidth="1"/>
    <col min="14607" max="14607" width="10.85546875" style="226" customWidth="1"/>
    <col min="14608" max="14608" width="5.140625" style="226" customWidth="1"/>
    <col min="14609" max="14609" width="9.140625" style="226" customWidth="1"/>
    <col min="14610" max="14610" width="13.42578125" style="226" customWidth="1"/>
    <col min="14611" max="14611" width="12.5703125" style="226" customWidth="1"/>
    <col min="14612" max="14612" width="13.85546875" style="226" customWidth="1"/>
    <col min="14613" max="14613" width="10.42578125" style="226" customWidth="1"/>
    <col min="14614" max="14614" width="21.28515625" style="226" customWidth="1"/>
    <col min="14615" max="14615" width="0.28515625" style="226" customWidth="1"/>
    <col min="14616" max="14848" width="9.140625" style="226"/>
    <col min="14849" max="14858" width="0" style="226" hidden="1" customWidth="1"/>
    <col min="14859" max="14859" width="31.140625" style="226" customWidth="1"/>
    <col min="14860" max="14860" width="6.85546875" style="226" customWidth="1"/>
    <col min="14861" max="14862" width="3.7109375" style="226" customWidth="1"/>
    <col min="14863" max="14863" width="10.85546875" style="226" customWidth="1"/>
    <col min="14864" max="14864" width="5.140625" style="226" customWidth="1"/>
    <col min="14865" max="14865" width="9.140625" style="226" customWidth="1"/>
    <col min="14866" max="14866" width="13.42578125" style="226" customWidth="1"/>
    <col min="14867" max="14867" width="12.5703125" style="226" customWidth="1"/>
    <col min="14868" max="14868" width="13.85546875" style="226" customWidth="1"/>
    <col min="14869" max="14869" width="10.42578125" style="226" customWidth="1"/>
    <col min="14870" max="14870" width="21.28515625" style="226" customWidth="1"/>
    <col min="14871" max="14871" width="0.28515625" style="226" customWidth="1"/>
    <col min="14872" max="15104" width="9.140625" style="226"/>
    <col min="15105" max="15114" width="0" style="226" hidden="1" customWidth="1"/>
    <col min="15115" max="15115" width="31.140625" style="226" customWidth="1"/>
    <col min="15116" max="15116" width="6.85546875" style="226" customWidth="1"/>
    <col min="15117" max="15118" width="3.7109375" style="226" customWidth="1"/>
    <col min="15119" max="15119" width="10.85546875" style="226" customWidth="1"/>
    <col min="15120" max="15120" width="5.140625" style="226" customWidth="1"/>
    <col min="15121" max="15121" width="9.140625" style="226" customWidth="1"/>
    <col min="15122" max="15122" width="13.42578125" style="226" customWidth="1"/>
    <col min="15123" max="15123" width="12.5703125" style="226" customWidth="1"/>
    <col min="15124" max="15124" width="13.85546875" style="226" customWidth="1"/>
    <col min="15125" max="15125" width="10.42578125" style="226" customWidth="1"/>
    <col min="15126" max="15126" width="21.28515625" style="226" customWidth="1"/>
    <col min="15127" max="15127" width="0.28515625" style="226" customWidth="1"/>
    <col min="15128" max="15360" width="9.140625" style="226"/>
    <col min="15361" max="15370" width="0" style="226" hidden="1" customWidth="1"/>
    <col min="15371" max="15371" width="31.140625" style="226" customWidth="1"/>
    <col min="15372" max="15372" width="6.85546875" style="226" customWidth="1"/>
    <col min="15373" max="15374" width="3.7109375" style="226" customWidth="1"/>
    <col min="15375" max="15375" width="10.85546875" style="226" customWidth="1"/>
    <col min="15376" max="15376" width="5.140625" style="226" customWidth="1"/>
    <col min="15377" max="15377" width="9.140625" style="226" customWidth="1"/>
    <col min="15378" max="15378" width="13.42578125" style="226" customWidth="1"/>
    <col min="15379" max="15379" width="12.5703125" style="226" customWidth="1"/>
    <col min="15380" max="15380" width="13.85546875" style="226" customWidth="1"/>
    <col min="15381" max="15381" width="10.42578125" style="226" customWidth="1"/>
    <col min="15382" max="15382" width="21.28515625" style="226" customWidth="1"/>
    <col min="15383" max="15383" width="0.28515625" style="226" customWidth="1"/>
    <col min="15384" max="15616" width="9.140625" style="226"/>
    <col min="15617" max="15626" width="0" style="226" hidden="1" customWidth="1"/>
    <col min="15627" max="15627" width="31.140625" style="226" customWidth="1"/>
    <col min="15628" max="15628" width="6.85546875" style="226" customWidth="1"/>
    <col min="15629" max="15630" width="3.7109375" style="226" customWidth="1"/>
    <col min="15631" max="15631" width="10.85546875" style="226" customWidth="1"/>
    <col min="15632" max="15632" width="5.140625" style="226" customWidth="1"/>
    <col min="15633" max="15633" width="9.140625" style="226" customWidth="1"/>
    <col min="15634" max="15634" width="13.42578125" style="226" customWidth="1"/>
    <col min="15635" max="15635" width="12.5703125" style="226" customWidth="1"/>
    <col min="15636" max="15636" width="13.85546875" style="226" customWidth="1"/>
    <col min="15637" max="15637" width="10.42578125" style="226" customWidth="1"/>
    <col min="15638" max="15638" width="21.28515625" style="226" customWidth="1"/>
    <col min="15639" max="15639" width="0.28515625" style="226" customWidth="1"/>
    <col min="15640" max="15872" width="9.140625" style="226"/>
    <col min="15873" max="15882" width="0" style="226" hidden="1" customWidth="1"/>
    <col min="15883" max="15883" width="31.140625" style="226" customWidth="1"/>
    <col min="15884" max="15884" width="6.85546875" style="226" customWidth="1"/>
    <col min="15885" max="15886" width="3.7109375" style="226" customWidth="1"/>
    <col min="15887" max="15887" width="10.85546875" style="226" customWidth="1"/>
    <col min="15888" max="15888" width="5.140625" style="226" customWidth="1"/>
    <col min="15889" max="15889" width="9.140625" style="226" customWidth="1"/>
    <col min="15890" max="15890" width="13.42578125" style="226" customWidth="1"/>
    <col min="15891" max="15891" width="12.5703125" style="226" customWidth="1"/>
    <col min="15892" max="15892" width="13.85546875" style="226" customWidth="1"/>
    <col min="15893" max="15893" width="10.42578125" style="226" customWidth="1"/>
    <col min="15894" max="15894" width="21.28515625" style="226" customWidth="1"/>
    <col min="15895" max="15895" width="0.28515625" style="226" customWidth="1"/>
    <col min="15896" max="16128" width="9.140625" style="226"/>
    <col min="16129" max="16138" width="0" style="226" hidden="1" customWidth="1"/>
    <col min="16139" max="16139" width="31.140625" style="226" customWidth="1"/>
    <col min="16140" max="16140" width="6.85546875" style="226" customWidth="1"/>
    <col min="16141" max="16142" width="3.7109375" style="226" customWidth="1"/>
    <col min="16143" max="16143" width="10.85546875" style="226" customWidth="1"/>
    <col min="16144" max="16144" width="5.140625" style="226" customWidth="1"/>
    <col min="16145" max="16145" width="9.140625" style="226" customWidth="1"/>
    <col min="16146" max="16146" width="13.42578125" style="226" customWidth="1"/>
    <col min="16147" max="16147" width="12.5703125" style="226" customWidth="1"/>
    <col min="16148" max="16148" width="13.85546875" style="226" customWidth="1"/>
    <col min="16149" max="16149" width="10.42578125" style="226" customWidth="1"/>
    <col min="16150" max="16150" width="21.28515625" style="226" customWidth="1"/>
    <col min="16151" max="16151" width="0.28515625" style="226" customWidth="1"/>
    <col min="16152" max="16384" width="9.140625" style="226"/>
  </cols>
  <sheetData>
    <row r="1" spans="1:21" x14ac:dyDescent="0.2"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2"/>
      <c r="M1" s="222"/>
      <c r="N1" s="222"/>
      <c r="P1" s="224"/>
      <c r="Q1" s="224"/>
      <c r="R1" s="225" t="s">
        <v>283</v>
      </c>
      <c r="S1" s="222"/>
      <c r="T1" s="222"/>
      <c r="U1" s="222" t="s">
        <v>284</v>
      </c>
    </row>
    <row r="2" spans="1:21" x14ac:dyDescent="0.2">
      <c r="B2" s="221"/>
      <c r="C2" s="221"/>
      <c r="D2" s="221"/>
      <c r="E2" s="221"/>
      <c r="F2" s="221"/>
      <c r="G2" s="221"/>
      <c r="H2" s="221"/>
      <c r="I2" s="221"/>
      <c r="J2" s="221"/>
      <c r="K2" s="221"/>
      <c r="M2" s="222"/>
      <c r="N2" s="222"/>
      <c r="P2" s="224"/>
      <c r="Q2" s="224"/>
      <c r="R2" s="222" t="s">
        <v>151</v>
      </c>
      <c r="S2" s="222"/>
    </row>
    <row r="3" spans="1:21" x14ac:dyDescent="0.2">
      <c r="B3" s="221"/>
      <c r="C3" s="221"/>
      <c r="D3" s="221"/>
      <c r="E3" s="221"/>
      <c r="F3" s="221"/>
      <c r="G3" s="221"/>
      <c r="H3" s="221"/>
      <c r="I3" s="221"/>
      <c r="J3" s="221"/>
      <c r="K3" s="221"/>
      <c r="L3" s="222"/>
      <c r="M3" s="222"/>
      <c r="N3" s="222"/>
      <c r="P3" s="224"/>
      <c r="Q3" s="224"/>
      <c r="R3" s="225" t="s">
        <v>285</v>
      </c>
      <c r="S3" s="222" t="s">
        <v>196</v>
      </c>
    </row>
    <row r="4" spans="1:21" ht="15.75" x14ac:dyDescent="0.25">
      <c r="B4" s="227"/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  <c r="R4" s="222"/>
      <c r="S4" s="222"/>
    </row>
    <row r="5" spans="1:21" ht="15.75" customHeight="1" x14ac:dyDescent="0.2">
      <c r="B5" s="230" t="s">
        <v>286</v>
      </c>
      <c r="C5" s="230"/>
      <c r="D5" s="230"/>
      <c r="E5" s="230"/>
      <c r="F5" s="230"/>
      <c r="G5" s="230"/>
      <c r="H5" s="230"/>
      <c r="I5" s="230"/>
      <c r="J5" s="230"/>
      <c r="K5" s="230"/>
      <c r="L5" s="230"/>
      <c r="M5" s="230"/>
      <c r="N5" s="230"/>
      <c r="O5" s="230"/>
      <c r="P5" s="230"/>
      <c r="Q5" s="230"/>
      <c r="R5" s="230"/>
      <c r="S5" s="230"/>
      <c r="T5" s="230"/>
    </row>
    <row r="6" spans="1:21" ht="12.75" customHeight="1" x14ac:dyDescent="0.2">
      <c r="A6" s="231"/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3"/>
      <c r="R6" s="234"/>
      <c r="S6" s="235"/>
      <c r="T6" s="235"/>
      <c r="U6" s="236"/>
    </row>
    <row r="7" spans="1:21" ht="25.5" customHeight="1" thickBot="1" x14ac:dyDescent="0.25">
      <c r="A7" s="237"/>
      <c r="B7" s="238"/>
      <c r="C7" s="239" t="s">
        <v>287</v>
      </c>
      <c r="D7" s="240"/>
      <c r="E7" s="240"/>
      <c r="F7" s="240"/>
      <c r="G7" s="240"/>
      <c r="H7" s="240"/>
      <c r="I7" s="240"/>
      <c r="J7" s="240"/>
      <c r="K7" s="240"/>
      <c r="L7" s="241"/>
      <c r="M7" s="242"/>
      <c r="N7" s="242"/>
      <c r="O7" s="242"/>
      <c r="P7" s="242"/>
      <c r="Q7" s="242"/>
      <c r="R7" s="234"/>
      <c r="S7" s="235"/>
      <c r="T7" s="243" t="s">
        <v>224</v>
      </c>
      <c r="U7" s="236"/>
    </row>
    <row r="8" spans="1:21" ht="43.9" customHeight="1" thickBot="1" x14ac:dyDescent="0.25">
      <c r="A8" s="231"/>
      <c r="B8" s="244" t="s">
        <v>225</v>
      </c>
      <c r="C8" s="245"/>
      <c r="D8" s="245"/>
      <c r="E8" s="245"/>
      <c r="F8" s="245"/>
      <c r="G8" s="245"/>
      <c r="H8" s="245"/>
      <c r="I8" s="245"/>
      <c r="J8" s="245"/>
      <c r="K8" s="245"/>
      <c r="L8" s="246" t="s">
        <v>288</v>
      </c>
      <c r="M8" s="246" t="s">
        <v>226</v>
      </c>
      <c r="N8" s="246" t="s">
        <v>227</v>
      </c>
      <c r="O8" s="247" t="s">
        <v>228</v>
      </c>
      <c r="P8" s="247" t="s">
        <v>229</v>
      </c>
      <c r="Q8" s="247" t="s">
        <v>289</v>
      </c>
      <c r="R8" s="248">
        <v>2021</v>
      </c>
      <c r="S8" s="248">
        <v>2022</v>
      </c>
      <c r="T8" s="249">
        <v>2023</v>
      </c>
      <c r="U8" s="250" t="s">
        <v>287</v>
      </c>
    </row>
    <row r="9" spans="1:21" ht="27" customHeight="1" x14ac:dyDescent="0.2">
      <c r="A9" s="251"/>
      <c r="B9" s="252" t="s">
        <v>290</v>
      </c>
      <c r="C9" s="253"/>
      <c r="D9" s="253"/>
      <c r="E9" s="253"/>
      <c r="F9" s="253"/>
      <c r="G9" s="253"/>
      <c r="H9" s="253"/>
      <c r="I9" s="253"/>
      <c r="J9" s="253"/>
      <c r="K9" s="253"/>
      <c r="L9" s="254">
        <v>235</v>
      </c>
      <c r="M9" s="255">
        <v>0</v>
      </c>
      <c r="N9" s="255">
        <v>0</v>
      </c>
      <c r="O9" s="256">
        <v>0</v>
      </c>
      <c r="P9" s="257">
        <v>0</v>
      </c>
      <c r="Q9" s="258">
        <v>683010.05</v>
      </c>
      <c r="R9" s="259">
        <v>8012118.0499999998</v>
      </c>
      <c r="S9" s="259">
        <v>5055100</v>
      </c>
      <c r="T9" s="260">
        <v>5003200</v>
      </c>
      <c r="U9" s="261" t="s">
        <v>287</v>
      </c>
    </row>
    <row r="10" spans="1:21" ht="25.5" customHeight="1" x14ac:dyDescent="0.2">
      <c r="A10" s="251"/>
      <c r="B10" s="262" t="s">
        <v>231</v>
      </c>
      <c r="C10" s="263"/>
      <c r="D10" s="263"/>
      <c r="E10" s="263"/>
      <c r="F10" s="263"/>
      <c r="G10" s="263"/>
      <c r="H10" s="263"/>
      <c r="I10" s="263"/>
      <c r="J10" s="263"/>
      <c r="K10" s="263"/>
      <c r="L10" s="264">
        <v>235</v>
      </c>
      <c r="M10" s="265">
        <v>1</v>
      </c>
      <c r="N10" s="265">
        <v>0</v>
      </c>
      <c r="O10" s="266">
        <v>0</v>
      </c>
      <c r="P10" s="267">
        <v>0</v>
      </c>
      <c r="Q10" s="267">
        <v>268500</v>
      </c>
      <c r="R10" s="268">
        <v>2106162</v>
      </c>
      <c r="S10" s="268">
        <v>2060870</v>
      </c>
      <c r="T10" s="269">
        <v>2060970</v>
      </c>
      <c r="U10" s="261" t="s">
        <v>287</v>
      </c>
    </row>
    <row r="11" spans="1:21" ht="60.75" customHeight="1" x14ac:dyDescent="0.2">
      <c r="A11" s="251"/>
      <c r="B11" s="270"/>
      <c r="C11" s="271"/>
      <c r="D11" s="272" t="s">
        <v>232</v>
      </c>
      <c r="E11" s="272"/>
      <c r="F11" s="272"/>
      <c r="G11" s="272"/>
      <c r="H11" s="272"/>
      <c r="I11" s="272"/>
      <c r="J11" s="272"/>
      <c r="K11" s="272"/>
      <c r="L11" s="264">
        <v>235</v>
      </c>
      <c r="M11" s="265">
        <v>1</v>
      </c>
      <c r="N11" s="265">
        <v>2</v>
      </c>
      <c r="O11" s="266">
        <v>0</v>
      </c>
      <c r="P11" s="267">
        <v>0</v>
      </c>
      <c r="Q11" s="267"/>
      <c r="R11" s="268">
        <f t="shared" ref="R11:T14" si="0">R12</f>
        <v>680000</v>
      </c>
      <c r="S11" s="268">
        <f t="shared" si="0"/>
        <v>680000</v>
      </c>
      <c r="T11" s="269">
        <f t="shared" si="0"/>
        <v>680000</v>
      </c>
      <c r="U11" s="261" t="s">
        <v>287</v>
      </c>
    </row>
    <row r="12" spans="1:21" ht="66.75" customHeight="1" x14ac:dyDescent="0.2">
      <c r="A12" s="251"/>
      <c r="B12" s="270"/>
      <c r="C12" s="271"/>
      <c r="D12" s="273"/>
      <c r="E12" s="274" t="s">
        <v>291</v>
      </c>
      <c r="F12" s="274"/>
      <c r="G12" s="274"/>
      <c r="H12" s="274"/>
      <c r="I12" s="274"/>
      <c r="J12" s="274"/>
      <c r="K12" s="274"/>
      <c r="L12" s="275">
        <v>235</v>
      </c>
      <c r="M12" s="276">
        <v>1</v>
      </c>
      <c r="N12" s="276">
        <v>2</v>
      </c>
      <c r="O12" s="277">
        <v>6500000000</v>
      </c>
      <c r="P12" s="278">
        <v>0</v>
      </c>
      <c r="Q12" s="278"/>
      <c r="R12" s="279">
        <f t="shared" si="0"/>
        <v>680000</v>
      </c>
      <c r="S12" s="279">
        <f t="shared" si="0"/>
        <v>680000</v>
      </c>
      <c r="T12" s="280">
        <f t="shared" si="0"/>
        <v>680000</v>
      </c>
      <c r="U12" s="261" t="s">
        <v>287</v>
      </c>
    </row>
    <row r="13" spans="1:21" ht="26.25" customHeight="1" x14ac:dyDescent="0.2">
      <c r="A13" s="251"/>
      <c r="B13" s="270"/>
      <c r="C13" s="271"/>
      <c r="D13" s="273"/>
      <c r="E13" s="281"/>
      <c r="F13" s="281"/>
      <c r="G13" s="281"/>
      <c r="H13" s="281"/>
      <c r="I13" s="281"/>
      <c r="J13" s="281"/>
      <c r="K13" s="281" t="s">
        <v>234</v>
      </c>
      <c r="L13" s="275">
        <v>235</v>
      </c>
      <c r="M13" s="276">
        <v>1</v>
      </c>
      <c r="N13" s="276">
        <v>2</v>
      </c>
      <c r="O13" s="277">
        <v>6510000000</v>
      </c>
      <c r="P13" s="278">
        <v>0</v>
      </c>
      <c r="Q13" s="278"/>
      <c r="R13" s="279">
        <f t="shared" si="0"/>
        <v>680000</v>
      </c>
      <c r="S13" s="279">
        <f t="shared" si="0"/>
        <v>680000</v>
      </c>
      <c r="T13" s="280">
        <f t="shared" si="0"/>
        <v>680000</v>
      </c>
      <c r="U13" s="261"/>
    </row>
    <row r="14" spans="1:21" ht="16.5" customHeight="1" x14ac:dyDescent="0.2">
      <c r="A14" s="251"/>
      <c r="B14" s="270"/>
      <c r="C14" s="271"/>
      <c r="D14" s="273"/>
      <c r="E14" s="282"/>
      <c r="F14" s="283" t="s">
        <v>235</v>
      </c>
      <c r="G14" s="283"/>
      <c r="H14" s="283"/>
      <c r="I14" s="283"/>
      <c r="J14" s="283"/>
      <c r="K14" s="283"/>
      <c r="L14" s="275">
        <v>235</v>
      </c>
      <c r="M14" s="276">
        <v>1</v>
      </c>
      <c r="N14" s="276">
        <v>2</v>
      </c>
      <c r="O14" s="277">
        <v>6510010010</v>
      </c>
      <c r="P14" s="278">
        <v>0</v>
      </c>
      <c r="Q14" s="278"/>
      <c r="R14" s="279">
        <f t="shared" si="0"/>
        <v>680000</v>
      </c>
      <c r="S14" s="279">
        <f t="shared" si="0"/>
        <v>680000</v>
      </c>
      <c r="T14" s="280">
        <f t="shared" si="0"/>
        <v>680000</v>
      </c>
      <c r="U14" s="261" t="s">
        <v>287</v>
      </c>
    </row>
    <row r="15" spans="1:21" ht="36" customHeight="1" x14ac:dyDescent="0.2">
      <c r="A15" s="251"/>
      <c r="B15" s="270"/>
      <c r="C15" s="271"/>
      <c r="D15" s="273"/>
      <c r="E15" s="282"/>
      <c r="F15" s="282"/>
      <c r="G15" s="282"/>
      <c r="H15" s="282"/>
      <c r="I15" s="282"/>
      <c r="J15" s="282"/>
      <c r="K15" s="282" t="s">
        <v>236</v>
      </c>
      <c r="L15" s="275">
        <v>235</v>
      </c>
      <c r="M15" s="276">
        <v>1</v>
      </c>
      <c r="N15" s="276">
        <v>2</v>
      </c>
      <c r="O15" s="277">
        <v>6510010010</v>
      </c>
      <c r="P15" s="278">
        <v>120</v>
      </c>
      <c r="Q15" s="278"/>
      <c r="R15" s="279">
        <f>R16+R17</f>
        <v>680000</v>
      </c>
      <c r="S15" s="279">
        <f>S16+S17</f>
        <v>680000</v>
      </c>
      <c r="T15" s="280">
        <f>T16+T17</f>
        <v>680000</v>
      </c>
      <c r="U15" s="261"/>
    </row>
    <row r="16" spans="1:21" ht="29.25" customHeight="1" x14ac:dyDescent="0.2">
      <c r="A16" s="251"/>
      <c r="B16" s="270"/>
      <c r="C16" s="271"/>
      <c r="D16" s="273"/>
      <c r="E16" s="282"/>
      <c r="F16" s="282"/>
      <c r="G16" s="282"/>
      <c r="H16" s="282"/>
      <c r="I16" s="282"/>
      <c r="J16" s="282"/>
      <c r="K16" s="282" t="s">
        <v>292</v>
      </c>
      <c r="L16" s="275">
        <v>235</v>
      </c>
      <c r="M16" s="276">
        <v>1</v>
      </c>
      <c r="N16" s="276">
        <v>2</v>
      </c>
      <c r="O16" s="277">
        <v>6510010010</v>
      </c>
      <c r="P16" s="278">
        <v>121</v>
      </c>
      <c r="Q16" s="278"/>
      <c r="R16" s="279">
        <v>530000</v>
      </c>
      <c r="S16" s="279">
        <v>530000</v>
      </c>
      <c r="T16" s="284">
        <v>530000</v>
      </c>
      <c r="U16" s="261"/>
    </row>
    <row r="17" spans="1:21" ht="62.25" customHeight="1" x14ac:dyDescent="0.2">
      <c r="A17" s="251"/>
      <c r="B17" s="270"/>
      <c r="C17" s="271"/>
      <c r="D17" s="273"/>
      <c r="E17" s="282"/>
      <c r="F17" s="282"/>
      <c r="G17" s="283" t="s">
        <v>293</v>
      </c>
      <c r="H17" s="283"/>
      <c r="I17" s="283"/>
      <c r="J17" s="283"/>
      <c r="K17" s="283"/>
      <c r="L17" s="275">
        <v>235</v>
      </c>
      <c r="M17" s="276">
        <v>1</v>
      </c>
      <c r="N17" s="276">
        <v>2</v>
      </c>
      <c r="O17" s="277">
        <v>6510010010</v>
      </c>
      <c r="P17" s="278">
        <v>129</v>
      </c>
      <c r="Q17" s="278"/>
      <c r="R17" s="279">
        <v>150000</v>
      </c>
      <c r="S17" s="279">
        <v>150000</v>
      </c>
      <c r="T17" s="284">
        <v>150000</v>
      </c>
      <c r="U17" s="261" t="s">
        <v>287</v>
      </c>
    </row>
    <row r="18" spans="1:21" s="287" customFormat="1" ht="48" customHeight="1" x14ac:dyDescent="0.2">
      <c r="A18" s="285"/>
      <c r="B18" s="270"/>
      <c r="C18" s="271"/>
      <c r="D18" s="273"/>
      <c r="E18" s="273"/>
      <c r="F18" s="273"/>
      <c r="G18" s="273"/>
      <c r="H18" s="273"/>
      <c r="I18" s="273"/>
      <c r="J18" s="273"/>
      <c r="K18" s="273" t="s">
        <v>237</v>
      </c>
      <c r="L18" s="264">
        <v>235</v>
      </c>
      <c r="M18" s="265">
        <v>1</v>
      </c>
      <c r="N18" s="265">
        <v>4</v>
      </c>
      <c r="O18" s="266">
        <v>0</v>
      </c>
      <c r="P18" s="267">
        <v>0</v>
      </c>
      <c r="Q18" s="267">
        <v>268500</v>
      </c>
      <c r="R18" s="268">
        <f t="shared" ref="R18:T20" si="1">R19</f>
        <v>1403062</v>
      </c>
      <c r="S18" s="268">
        <f t="shared" si="1"/>
        <v>1357770</v>
      </c>
      <c r="T18" s="269">
        <f>T19</f>
        <v>1357770</v>
      </c>
      <c r="U18" s="286"/>
    </row>
    <row r="19" spans="1:21" s="222" customFormat="1" ht="69" customHeight="1" x14ac:dyDescent="0.2">
      <c r="A19" s="251"/>
      <c r="B19" s="288"/>
      <c r="C19" s="289"/>
      <c r="D19" s="274" t="s">
        <v>238</v>
      </c>
      <c r="E19" s="274"/>
      <c r="F19" s="274"/>
      <c r="G19" s="274"/>
      <c r="H19" s="274"/>
      <c r="I19" s="274"/>
      <c r="J19" s="274"/>
      <c r="K19" s="274"/>
      <c r="L19" s="275">
        <v>235</v>
      </c>
      <c r="M19" s="276">
        <v>1</v>
      </c>
      <c r="N19" s="276">
        <v>4</v>
      </c>
      <c r="O19" s="277">
        <v>6500000000</v>
      </c>
      <c r="P19" s="278">
        <v>0</v>
      </c>
      <c r="Q19" s="278">
        <v>268500</v>
      </c>
      <c r="R19" s="279">
        <f t="shared" si="1"/>
        <v>1403062</v>
      </c>
      <c r="S19" s="279">
        <f>S20</f>
        <v>1357770</v>
      </c>
      <c r="T19" s="280">
        <f t="shared" si="1"/>
        <v>1357770</v>
      </c>
      <c r="U19" s="261" t="s">
        <v>287</v>
      </c>
    </row>
    <row r="20" spans="1:21" ht="32.25" customHeight="1" x14ac:dyDescent="0.2">
      <c r="A20" s="251"/>
      <c r="B20" s="290"/>
      <c r="C20" s="291"/>
      <c r="D20" s="292"/>
      <c r="E20" s="293" t="s">
        <v>234</v>
      </c>
      <c r="F20" s="293"/>
      <c r="G20" s="293"/>
      <c r="H20" s="293"/>
      <c r="I20" s="293"/>
      <c r="J20" s="293"/>
      <c r="K20" s="293"/>
      <c r="L20" s="275">
        <v>235</v>
      </c>
      <c r="M20" s="276">
        <v>1</v>
      </c>
      <c r="N20" s="276">
        <v>4</v>
      </c>
      <c r="O20" s="277">
        <v>6510000000</v>
      </c>
      <c r="P20" s="278">
        <v>0</v>
      </c>
      <c r="Q20" s="278">
        <v>268500</v>
      </c>
      <c r="R20" s="279">
        <f t="shared" si="1"/>
        <v>1403062</v>
      </c>
      <c r="S20" s="279">
        <f t="shared" si="1"/>
        <v>1357770</v>
      </c>
      <c r="T20" s="280">
        <f t="shared" si="1"/>
        <v>1357770</v>
      </c>
      <c r="U20" s="261" t="s">
        <v>287</v>
      </c>
    </row>
    <row r="21" spans="1:21" ht="26.25" customHeight="1" x14ac:dyDescent="0.2">
      <c r="A21" s="251"/>
      <c r="B21" s="290"/>
      <c r="C21" s="291"/>
      <c r="D21" s="292"/>
      <c r="E21" s="294"/>
      <c r="F21" s="293" t="s">
        <v>239</v>
      </c>
      <c r="G21" s="293"/>
      <c r="H21" s="293"/>
      <c r="I21" s="293"/>
      <c r="J21" s="293"/>
      <c r="K21" s="293"/>
      <c r="L21" s="275">
        <v>235</v>
      </c>
      <c r="M21" s="276">
        <v>1</v>
      </c>
      <c r="N21" s="276">
        <v>4</v>
      </c>
      <c r="O21" s="277">
        <v>6510010020</v>
      </c>
      <c r="P21" s="278">
        <v>0</v>
      </c>
      <c r="Q21" s="278">
        <v>268500</v>
      </c>
      <c r="R21" s="279">
        <v>1403062</v>
      </c>
      <c r="S21" s="279">
        <v>1357770</v>
      </c>
      <c r="T21" s="280">
        <f>T22+T25+T27+T30</f>
        <v>1357770</v>
      </c>
      <c r="U21" s="261" t="s">
        <v>287</v>
      </c>
    </row>
    <row r="22" spans="1:21" ht="45.75" customHeight="1" x14ac:dyDescent="0.2">
      <c r="A22" s="251"/>
      <c r="B22" s="290"/>
      <c r="C22" s="291"/>
      <c r="D22" s="292"/>
      <c r="E22" s="294"/>
      <c r="F22" s="294"/>
      <c r="G22" s="293" t="s">
        <v>236</v>
      </c>
      <c r="H22" s="293"/>
      <c r="I22" s="293"/>
      <c r="J22" s="293"/>
      <c r="K22" s="293"/>
      <c r="L22" s="275">
        <v>235</v>
      </c>
      <c r="M22" s="276">
        <v>1</v>
      </c>
      <c r="N22" s="276">
        <v>4</v>
      </c>
      <c r="O22" s="277">
        <v>6510010020</v>
      </c>
      <c r="P22" s="278" t="s">
        <v>294</v>
      </c>
      <c r="Q22" s="278"/>
      <c r="R22" s="279">
        <v>986000</v>
      </c>
      <c r="S22" s="279">
        <f>S23+S24</f>
        <v>986000</v>
      </c>
      <c r="T22" s="280">
        <f>T23+T24</f>
        <v>986000</v>
      </c>
      <c r="U22" s="261" t="s">
        <v>287</v>
      </c>
    </row>
    <row r="23" spans="1:21" ht="25.5" customHeight="1" x14ac:dyDescent="0.2">
      <c r="A23" s="251"/>
      <c r="B23" s="290"/>
      <c r="C23" s="291"/>
      <c r="D23" s="292"/>
      <c r="E23" s="294"/>
      <c r="F23" s="294"/>
      <c r="G23" s="294"/>
      <c r="H23" s="294"/>
      <c r="I23" s="294"/>
      <c r="J23" s="294"/>
      <c r="K23" s="294" t="s">
        <v>292</v>
      </c>
      <c r="L23" s="275">
        <v>235</v>
      </c>
      <c r="M23" s="276">
        <v>1</v>
      </c>
      <c r="N23" s="276">
        <v>4</v>
      </c>
      <c r="O23" s="277">
        <v>6510010020</v>
      </c>
      <c r="P23" s="278">
        <v>121</v>
      </c>
      <c r="Q23" s="278"/>
      <c r="R23" s="279">
        <v>726000</v>
      </c>
      <c r="S23" s="279">
        <v>726000</v>
      </c>
      <c r="T23" s="284">
        <v>726000</v>
      </c>
      <c r="U23" s="261"/>
    </row>
    <row r="24" spans="1:21" ht="81" customHeight="1" x14ac:dyDescent="0.2">
      <c r="A24" s="251"/>
      <c r="B24" s="290"/>
      <c r="C24" s="291"/>
      <c r="D24" s="292"/>
      <c r="E24" s="294"/>
      <c r="F24" s="294"/>
      <c r="G24" s="294"/>
      <c r="H24" s="294"/>
      <c r="I24" s="294"/>
      <c r="J24" s="294"/>
      <c r="K24" s="294" t="s">
        <v>293</v>
      </c>
      <c r="L24" s="275">
        <v>235</v>
      </c>
      <c r="M24" s="276">
        <v>1</v>
      </c>
      <c r="N24" s="276">
        <v>4</v>
      </c>
      <c r="O24" s="277">
        <v>6510010020</v>
      </c>
      <c r="P24" s="278">
        <v>129</v>
      </c>
      <c r="Q24" s="278"/>
      <c r="R24" s="279">
        <v>260000</v>
      </c>
      <c r="S24" s="279">
        <v>260000</v>
      </c>
      <c r="T24" s="284">
        <v>260000</v>
      </c>
      <c r="U24" s="261"/>
    </row>
    <row r="25" spans="1:21" ht="42.75" customHeight="1" x14ac:dyDescent="0.2">
      <c r="A25" s="251"/>
      <c r="B25" s="290"/>
      <c r="C25" s="291"/>
      <c r="D25" s="292"/>
      <c r="E25" s="294"/>
      <c r="F25" s="294"/>
      <c r="G25" s="293" t="s">
        <v>240</v>
      </c>
      <c r="H25" s="293"/>
      <c r="I25" s="293"/>
      <c r="J25" s="293"/>
      <c r="K25" s="293"/>
      <c r="L25" s="275">
        <v>235</v>
      </c>
      <c r="M25" s="276">
        <v>1</v>
      </c>
      <c r="N25" s="276">
        <v>4</v>
      </c>
      <c r="O25" s="277">
        <v>6510010020</v>
      </c>
      <c r="P25" s="278" t="s">
        <v>295</v>
      </c>
      <c r="Q25" s="278">
        <v>268500</v>
      </c>
      <c r="R25" s="279">
        <v>369862</v>
      </c>
      <c r="S25" s="279">
        <f>S26</f>
        <v>324570</v>
      </c>
      <c r="T25" s="280">
        <f>T26</f>
        <v>333570</v>
      </c>
      <c r="U25" s="261" t="s">
        <v>287</v>
      </c>
    </row>
    <row r="26" spans="1:21" ht="26.25" customHeight="1" x14ac:dyDescent="0.2">
      <c r="A26" s="251"/>
      <c r="B26" s="290"/>
      <c r="C26" s="291"/>
      <c r="D26" s="292"/>
      <c r="E26" s="294"/>
      <c r="F26" s="294"/>
      <c r="G26" s="294"/>
      <c r="H26" s="294"/>
      <c r="I26" s="294"/>
      <c r="J26" s="294"/>
      <c r="K26" s="294" t="s">
        <v>296</v>
      </c>
      <c r="L26" s="275">
        <v>235</v>
      </c>
      <c r="M26" s="276">
        <v>1</v>
      </c>
      <c r="N26" s="276">
        <v>4</v>
      </c>
      <c r="O26" s="277">
        <v>6510010020</v>
      </c>
      <c r="P26" s="278">
        <v>244</v>
      </c>
      <c r="Q26" s="278">
        <v>268500</v>
      </c>
      <c r="R26" s="279">
        <v>369862</v>
      </c>
      <c r="S26" s="279">
        <v>324570</v>
      </c>
      <c r="T26" s="284">
        <v>333570</v>
      </c>
      <c r="U26" s="261"/>
    </row>
    <row r="27" spans="1:21" ht="29.45" customHeight="1" x14ac:dyDescent="0.2">
      <c r="A27" s="251"/>
      <c r="B27" s="290"/>
      <c r="C27" s="291"/>
      <c r="D27" s="292"/>
      <c r="E27" s="294"/>
      <c r="F27" s="294"/>
      <c r="G27" s="294"/>
      <c r="H27" s="294"/>
      <c r="I27" s="294"/>
      <c r="J27" s="294"/>
      <c r="K27" s="294" t="s">
        <v>241</v>
      </c>
      <c r="L27" s="275">
        <v>235</v>
      </c>
      <c r="M27" s="276">
        <v>1</v>
      </c>
      <c r="N27" s="276">
        <v>4</v>
      </c>
      <c r="O27" s="277">
        <v>6510010020</v>
      </c>
      <c r="P27" s="278">
        <v>850</v>
      </c>
      <c r="Q27" s="278"/>
      <c r="R27" s="279">
        <f>R28+R29</f>
        <v>20000</v>
      </c>
      <c r="S27" s="279">
        <f>S28+S29</f>
        <v>20000</v>
      </c>
      <c r="T27" s="280">
        <f>T28+T29</f>
        <v>11000</v>
      </c>
      <c r="U27" s="261"/>
    </row>
    <row r="28" spans="1:21" ht="18" customHeight="1" x14ac:dyDescent="0.2">
      <c r="A28" s="251"/>
      <c r="B28" s="290"/>
      <c r="C28" s="291"/>
      <c r="D28" s="292"/>
      <c r="E28" s="294"/>
      <c r="F28" s="294"/>
      <c r="G28" s="294"/>
      <c r="H28" s="294"/>
      <c r="I28" s="294"/>
      <c r="J28" s="294"/>
      <c r="K28" s="294" t="s">
        <v>297</v>
      </c>
      <c r="L28" s="275">
        <v>235</v>
      </c>
      <c r="M28" s="276">
        <v>1</v>
      </c>
      <c r="N28" s="276">
        <v>4</v>
      </c>
      <c r="O28" s="277">
        <v>6510010020</v>
      </c>
      <c r="P28" s="278">
        <v>851</v>
      </c>
      <c r="Q28" s="278"/>
      <c r="R28" s="279">
        <v>10000</v>
      </c>
      <c r="S28" s="279">
        <v>10000</v>
      </c>
      <c r="T28" s="284"/>
      <c r="U28" s="261"/>
    </row>
    <row r="29" spans="1:21" ht="27.6" customHeight="1" x14ac:dyDescent="0.2">
      <c r="A29" s="251"/>
      <c r="B29" s="290"/>
      <c r="C29" s="291"/>
      <c r="D29" s="292"/>
      <c r="E29" s="294"/>
      <c r="F29" s="294"/>
      <c r="G29" s="294"/>
      <c r="H29" s="294"/>
      <c r="I29" s="294"/>
      <c r="J29" s="294"/>
      <c r="K29" s="294" t="s">
        <v>298</v>
      </c>
      <c r="L29" s="275">
        <v>235</v>
      </c>
      <c r="M29" s="276">
        <v>1</v>
      </c>
      <c r="N29" s="276">
        <v>4</v>
      </c>
      <c r="O29" s="277">
        <v>6510010020</v>
      </c>
      <c r="P29" s="278">
        <v>853</v>
      </c>
      <c r="Q29" s="278"/>
      <c r="R29" s="279">
        <v>10000</v>
      </c>
      <c r="S29" s="279">
        <v>10000</v>
      </c>
      <c r="T29" s="284">
        <v>11000</v>
      </c>
      <c r="U29" s="261"/>
    </row>
    <row r="30" spans="1:21" ht="21" customHeight="1" x14ac:dyDescent="0.2">
      <c r="A30" s="251"/>
      <c r="B30" s="290"/>
      <c r="C30" s="291"/>
      <c r="D30" s="292"/>
      <c r="E30" s="294"/>
      <c r="F30" s="294"/>
      <c r="G30" s="294"/>
      <c r="H30" s="294"/>
      <c r="I30" s="294"/>
      <c r="J30" s="294"/>
      <c r="K30" s="294" t="s">
        <v>207</v>
      </c>
      <c r="L30" s="275">
        <v>235</v>
      </c>
      <c r="M30" s="276">
        <v>1</v>
      </c>
      <c r="N30" s="276">
        <v>4</v>
      </c>
      <c r="O30" s="277">
        <v>6510010020</v>
      </c>
      <c r="P30" s="278">
        <v>540</v>
      </c>
      <c r="Q30" s="278"/>
      <c r="R30" s="279">
        <v>27200</v>
      </c>
      <c r="S30" s="279">
        <v>27200</v>
      </c>
      <c r="T30" s="284">
        <v>27200</v>
      </c>
      <c r="U30" s="261"/>
    </row>
    <row r="31" spans="1:21" s="287" customFormat="1" ht="72" customHeight="1" x14ac:dyDescent="0.2">
      <c r="A31" s="285"/>
      <c r="B31" s="290"/>
      <c r="C31" s="291"/>
      <c r="D31" s="292"/>
      <c r="E31" s="292"/>
      <c r="F31" s="292"/>
      <c r="G31" s="292"/>
      <c r="H31" s="292"/>
      <c r="I31" s="292"/>
      <c r="J31" s="292"/>
      <c r="K31" s="292" t="s">
        <v>124</v>
      </c>
      <c r="L31" s="264">
        <v>235</v>
      </c>
      <c r="M31" s="265">
        <v>1</v>
      </c>
      <c r="N31" s="265">
        <v>6</v>
      </c>
      <c r="O31" s="266">
        <v>0</v>
      </c>
      <c r="P31" s="267">
        <v>0</v>
      </c>
      <c r="Q31" s="267"/>
      <c r="R31" s="268">
        <f t="shared" ref="R31:T33" si="2">R32</f>
        <v>22200</v>
      </c>
      <c r="S31" s="268">
        <f t="shared" si="2"/>
        <v>22200</v>
      </c>
      <c r="T31" s="269">
        <f t="shared" si="2"/>
        <v>22200</v>
      </c>
      <c r="U31" s="286"/>
    </row>
    <row r="32" spans="1:21" ht="89.25" customHeight="1" x14ac:dyDescent="0.2">
      <c r="A32" s="251"/>
      <c r="B32" s="290"/>
      <c r="C32" s="291"/>
      <c r="D32" s="292"/>
      <c r="E32" s="294"/>
      <c r="F32" s="294"/>
      <c r="G32" s="294"/>
      <c r="H32" s="294"/>
      <c r="I32" s="294"/>
      <c r="J32" s="294"/>
      <c r="K32" s="294" t="s">
        <v>238</v>
      </c>
      <c r="L32" s="275">
        <v>235</v>
      </c>
      <c r="M32" s="276">
        <v>1</v>
      </c>
      <c r="N32" s="276">
        <v>6</v>
      </c>
      <c r="O32" s="277">
        <v>6500000000</v>
      </c>
      <c r="P32" s="278">
        <v>0</v>
      </c>
      <c r="Q32" s="278"/>
      <c r="R32" s="279">
        <f t="shared" si="2"/>
        <v>22200</v>
      </c>
      <c r="S32" s="279">
        <f t="shared" si="2"/>
        <v>22200</v>
      </c>
      <c r="T32" s="280">
        <f t="shared" si="2"/>
        <v>22200</v>
      </c>
      <c r="U32" s="261"/>
    </row>
    <row r="33" spans="1:21" ht="28.5" customHeight="1" x14ac:dyDescent="0.2">
      <c r="A33" s="251"/>
      <c r="B33" s="290"/>
      <c r="C33" s="291"/>
      <c r="D33" s="292"/>
      <c r="E33" s="294"/>
      <c r="F33" s="294"/>
      <c r="G33" s="294"/>
      <c r="H33" s="294"/>
      <c r="I33" s="294"/>
      <c r="J33" s="294"/>
      <c r="K33" s="294" t="s">
        <v>234</v>
      </c>
      <c r="L33" s="275">
        <v>235</v>
      </c>
      <c r="M33" s="276">
        <v>1</v>
      </c>
      <c r="N33" s="276">
        <v>6</v>
      </c>
      <c r="O33" s="277">
        <v>6510000000</v>
      </c>
      <c r="P33" s="278">
        <v>0</v>
      </c>
      <c r="Q33" s="278"/>
      <c r="R33" s="279">
        <f>R34</f>
        <v>22200</v>
      </c>
      <c r="S33" s="279">
        <f t="shared" si="2"/>
        <v>22200</v>
      </c>
      <c r="T33" s="280">
        <f t="shared" si="2"/>
        <v>22200</v>
      </c>
      <c r="U33" s="261"/>
    </row>
    <row r="34" spans="1:21" ht="51.75" customHeight="1" x14ac:dyDescent="0.2">
      <c r="A34" s="251"/>
      <c r="B34" s="290"/>
      <c r="C34" s="291"/>
      <c r="D34" s="292"/>
      <c r="E34" s="294"/>
      <c r="F34" s="294"/>
      <c r="G34" s="294"/>
      <c r="H34" s="294"/>
      <c r="I34" s="294"/>
      <c r="J34" s="294"/>
      <c r="K34" s="294" t="s">
        <v>243</v>
      </c>
      <c r="L34" s="275">
        <v>235</v>
      </c>
      <c r="M34" s="276">
        <v>1</v>
      </c>
      <c r="N34" s="276">
        <v>6</v>
      </c>
      <c r="O34" s="277">
        <v>6510010080</v>
      </c>
      <c r="P34" s="278">
        <v>0</v>
      </c>
      <c r="Q34" s="278"/>
      <c r="R34" s="279">
        <v>22200</v>
      </c>
      <c r="S34" s="279">
        <v>22200</v>
      </c>
      <c r="T34" s="280">
        <v>22200</v>
      </c>
      <c r="U34" s="261"/>
    </row>
    <row r="35" spans="1:21" ht="51.75" customHeight="1" x14ac:dyDescent="0.2">
      <c r="A35" s="251"/>
      <c r="B35" s="290"/>
      <c r="C35" s="291"/>
      <c r="D35" s="292"/>
      <c r="E35" s="294"/>
      <c r="F35" s="294"/>
      <c r="G35" s="294"/>
      <c r="H35" s="294"/>
      <c r="I35" s="294"/>
      <c r="J35" s="294"/>
      <c r="K35" s="294" t="s">
        <v>207</v>
      </c>
      <c r="L35" s="275">
        <v>235</v>
      </c>
      <c r="M35" s="276">
        <v>1</v>
      </c>
      <c r="N35" s="276">
        <v>6</v>
      </c>
      <c r="O35" s="277">
        <v>6510010080</v>
      </c>
      <c r="P35" s="278">
        <v>540</v>
      </c>
      <c r="Q35" s="278"/>
      <c r="R35" s="279">
        <v>22200</v>
      </c>
      <c r="S35" s="279">
        <v>22200</v>
      </c>
      <c r="T35" s="280">
        <v>22200</v>
      </c>
      <c r="U35" s="261"/>
    </row>
    <row r="36" spans="1:21" ht="51.75" customHeight="1" x14ac:dyDescent="0.2">
      <c r="A36" s="251"/>
      <c r="B36" s="290"/>
      <c r="C36" s="291"/>
      <c r="D36" s="292"/>
      <c r="E36" s="294"/>
      <c r="F36" s="294"/>
      <c r="G36" s="294"/>
      <c r="H36" s="294"/>
      <c r="I36" s="294"/>
      <c r="J36" s="294"/>
      <c r="K36" s="292" t="s">
        <v>244</v>
      </c>
      <c r="L36" s="264">
        <v>235</v>
      </c>
      <c r="M36" s="265">
        <v>1</v>
      </c>
      <c r="N36" s="265">
        <v>13</v>
      </c>
      <c r="O36" s="266">
        <v>0</v>
      </c>
      <c r="P36" s="267">
        <v>0</v>
      </c>
      <c r="Q36" s="267"/>
      <c r="R36" s="268">
        <v>900</v>
      </c>
      <c r="S36" s="279">
        <v>900</v>
      </c>
      <c r="T36" s="280">
        <v>900</v>
      </c>
      <c r="U36" s="261"/>
    </row>
    <row r="37" spans="1:21" ht="45.75" customHeight="1" x14ac:dyDescent="0.2">
      <c r="A37" s="251"/>
      <c r="B37" s="290"/>
      <c r="C37" s="291"/>
      <c r="D37" s="292"/>
      <c r="E37" s="294"/>
      <c r="F37" s="294"/>
      <c r="G37" s="294"/>
      <c r="H37" s="294"/>
      <c r="I37" s="294"/>
      <c r="J37" s="294"/>
      <c r="K37" s="294" t="s">
        <v>299</v>
      </c>
      <c r="L37" s="275">
        <v>235</v>
      </c>
      <c r="M37" s="276">
        <v>1</v>
      </c>
      <c r="N37" s="276">
        <v>13</v>
      </c>
      <c r="O37" s="277">
        <v>7700095100</v>
      </c>
      <c r="P37" s="278">
        <v>0</v>
      </c>
      <c r="Q37" s="278"/>
      <c r="R37" s="279">
        <v>900</v>
      </c>
      <c r="S37" s="279">
        <v>900</v>
      </c>
      <c r="T37" s="284">
        <v>900</v>
      </c>
      <c r="U37" s="261"/>
    </row>
    <row r="38" spans="1:21" ht="21" customHeight="1" x14ac:dyDescent="0.2">
      <c r="A38" s="251"/>
      <c r="B38" s="290"/>
      <c r="C38" s="291"/>
      <c r="D38" s="292"/>
      <c r="E38" s="294"/>
      <c r="F38" s="294"/>
      <c r="G38" s="294"/>
      <c r="H38" s="294"/>
      <c r="I38" s="294"/>
      <c r="J38" s="294"/>
      <c r="K38" s="294" t="s">
        <v>300</v>
      </c>
      <c r="L38" s="275">
        <v>235</v>
      </c>
      <c r="M38" s="276">
        <v>1</v>
      </c>
      <c r="N38" s="276">
        <v>13</v>
      </c>
      <c r="O38" s="277">
        <v>7700095100</v>
      </c>
      <c r="P38" s="278">
        <v>800</v>
      </c>
      <c r="Q38" s="278"/>
      <c r="R38" s="279">
        <v>900</v>
      </c>
      <c r="S38" s="279">
        <v>900</v>
      </c>
      <c r="T38" s="284">
        <v>900</v>
      </c>
      <c r="U38" s="261"/>
    </row>
    <row r="39" spans="1:21" ht="33" customHeight="1" x14ac:dyDescent="0.2">
      <c r="A39" s="251"/>
      <c r="B39" s="290"/>
      <c r="C39" s="291"/>
      <c r="D39" s="292"/>
      <c r="E39" s="294"/>
      <c r="F39" s="294"/>
      <c r="G39" s="294"/>
      <c r="H39" s="294"/>
      <c r="I39" s="294"/>
      <c r="J39" s="294"/>
      <c r="K39" s="294" t="s">
        <v>301</v>
      </c>
      <c r="L39" s="275">
        <v>235</v>
      </c>
      <c r="M39" s="276">
        <v>1</v>
      </c>
      <c r="N39" s="276">
        <v>13</v>
      </c>
      <c r="O39" s="277">
        <v>7700095100</v>
      </c>
      <c r="P39" s="278">
        <v>850</v>
      </c>
      <c r="Q39" s="278"/>
      <c r="R39" s="279">
        <v>900</v>
      </c>
      <c r="S39" s="279">
        <v>900</v>
      </c>
      <c r="T39" s="284">
        <v>900</v>
      </c>
      <c r="U39" s="261"/>
    </row>
    <row r="40" spans="1:21" ht="21" customHeight="1" x14ac:dyDescent="0.2">
      <c r="A40" s="251"/>
      <c r="B40" s="290"/>
      <c r="C40" s="291"/>
      <c r="D40" s="292"/>
      <c r="E40" s="294"/>
      <c r="F40" s="294"/>
      <c r="G40" s="294"/>
      <c r="H40" s="294"/>
      <c r="I40" s="294"/>
      <c r="J40" s="294"/>
      <c r="K40" s="294" t="s">
        <v>302</v>
      </c>
      <c r="L40" s="275">
        <v>235</v>
      </c>
      <c r="M40" s="276">
        <v>1</v>
      </c>
      <c r="N40" s="276">
        <v>13</v>
      </c>
      <c r="O40" s="277">
        <v>7700095100</v>
      </c>
      <c r="P40" s="278">
        <v>853</v>
      </c>
      <c r="Q40" s="278"/>
      <c r="R40" s="279">
        <v>900</v>
      </c>
      <c r="S40" s="279">
        <v>900</v>
      </c>
      <c r="T40" s="284">
        <v>900</v>
      </c>
      <c r="U40" s="261"/>
    </row>
    <row r="41" spans="1:21" ht="21.75" customHeight="1" x14ac:dyDescent="0.2">
      <c r="A41" s="251"/>
      <c r="B41" s="262" t="s">
        <v>248</v>
      </c>
      <c r="C41" s="263"/>
      <c r="D41" s="263"/>
      <c r="E41" s="263"/>
      <c r="F41" s="263"/>
      <c r="G41" s="263"/>
      <c r="H41" s="263"/>
      <c r="I41" s="263"/>
      <c r="J41" s="263"/>
      <c r="K41" s="263"/>
      <c r="L41" s="264">
        <v>235</v>
      </c>
      <c r="M41" s="265">
        <v>2</v>
      </c>
      <c r="N41" s="265">
        <v>0</v>
      </c>
      <c r="O41" s="266">
        <v>0</v>
      </c>
      <c r="P41" s="267">
        <v>0</v>
      </c>
      <c r="Q41" s="267"/>
      <c r="R41" s="268">
        <f t="shared" ref="R41:T44" si="3">R42</f>
        <v>102000</v>
      </c>
      <c r="S41" s="268">
        <f t="shared" si="3"/>
        <v>103000</v>
      </c>
      <c r="T41" s="269">
        <f t="shared" si="3"/>
        <v>107100</v>
      </c>
      <c r="U41" s="261" t="s">
        <v>287</v>
      </c>
    </row>
    <row r="42" spans="1:21" ht="22.5" customHeight="1" x14ac:dyDescent="0.2">
      <c r="A42" s="251"/>
      <c r="B42" s="290"/>
      <c r="C42" s="291"/>
      <c r="D42" s="272" t="s">
        <v>72</v>
      </c>
      <c r="E42" s="272"/>
      <c r="F42" s="272"/>
      <c r="G42" s="272"/>
      <c r="H42" s="272"/>
      <c r="I42" s="272"/>
      <c r="J42" s="272"/>
      <c r="K42" s="272"/>
      <c r="L42" s="264">
        <v>235</v>
      </c>
      <c r="M42" s="265">
        <v>2</v>
      </c>
      <c r="N42" s="265">
        <v>3</v>
      </c>
      <c r="O42" s="266">
        <v>0</v>
      </c>
      <c r="P42" s="267">
        <v>0</v>
      </c>
      <c r="Q42" s="267"/>
      <c r="R42" s="268">
        <f t="shared" si="3"/>
        <v>102000</v>
      </c>
      <c r="S42" s="268">
        <f t="shared" si="3"/>
        <v>103000</v>
      </c>
      <c r="T42" s="269">
        <f t="shared" si="3"/>
        <v>107100</v>
      </c>
      <c r="U42" s="261" t="s">
        <v>287</v>
      </c>
    </row>
    <row r="43" spans="1:21" ht="73.5" customHeight="1" x14ac:dyDescent="0.2">
      <c r="A43" s="251"/>
      <c r="B43" s="290"/>
      <c r="C43" s="291"/>
      <c r="D43" s="292"/>
      <c r="E43" s="274" t="s">
        <v>238</v>
      </c>
      <c r="F43" s="274"/>
      <c r="G43" s="274"/>
      <c r="H43" s="274"/>
      <c r="I43" s="274"/>
      <c r="J43" s="274"/>
      <c r="K43" s="274"/>
      <c r="L43" s="275">
        <v>235</v>
      </c>
      <c r="M43" s="276">
        <v>2</v>
      </c>
      <c r="N43" s="276">
        <v>3</v>
      </c>
      <c r="O43" s="277">
        <v>6500000000</v>
      </c>
      <c r="P43" s="278">
        <v>0</v>
      </c>
      <c r="Q43" s="278"/>
      <c r="R43" s="279">
        <f t="shared" si="3"/>
        <v>102000</v>
      </c>
      <c r="S43" s="279">
        <f t="shared" si="3"/>
        <v>103000</v>
      </c>
      <c r="T43" s="280">
        <f t="shared" si="3"/>
        <v>107100</v>
      </c>
      <c r="U43" s="261" t="s">
        <v>287</v>
      </c>
    </row>
    <row r="44" spans="1:21" ht="56.25" customHeight="1" x14ac:dyDescent="0.2">
      <c r="A44" s="251"/>
      <c r="B44" s="290"/>
      <c r="C44" s="291"/>
      <c r="D44" s="292"/>
      <c r="E44" s="294"/>
      <c r="F44" s="274" t="s">
        <v>303</v>
      </c>
      <c r="G44" s="274"/>
      <c r="H44" s="274"/>
      <c r="I44" s="274"/>
      <c r="J44" s="274"/>
      <c r="K44" s="274"/>
      <c r="L44" s="275">
        <v>235</v>
      </c>
      <c r="M44" s="276">
        <v>2</v>
      </c>
      <c r="N44" s="276">
        <v>3</v>
      </c>
      <c r="O44" s="277">
        <v>6520000000</v>
      </c>
      <c r="P44" s="278">
        <v>0</v>
      </c>
      <c r="Q44" s="278"/>
      <c r="R44" s="279">
        <f t="shared" si="3"/>
        <v>102000</v>
      </c>
      <c r="S44" s="279">
        <f t="shared" si="3"/>
        <v>103000</v>
      </c>
      <c r="T44" s="280">
        <f t="shared" si="3"/>
        <v>107100</v>
      </c>
      <c r="U44" s="261" t="s">
        <v>287</v>
      </c>
    </row>
    <row r="45" spans="1:21" ht="33.75" customHeight="1" x14ac:dyDescent="0.2">
      <c r="A45" s="251"/>
      <c r="B45" s="290"/>
      <c r="C45" s="291"/>
      <c r="D45" s="292"/>
      <c r="E45" s="294"/>
      <c r="F45" s="294"/>
      <c r="G45" s="274" t="s">
        <v>304</v>
      </c>
      <c r="H45" s="274"/>
      <c r="I45" s="274"/>
      <c r="J45" s="274"/>
      <c r="K45" s="274"/>
      <c r="L45" s="275">
        <v>235</v>
      </c>
      <c r="M45" s="276">
        <v>2</v>
      </c>
      <c r="N45" s="276">
        <v>3</v>
      </c>
      <c r="O45" s="277">
        <v>6520051180</v>
      </c>
      <c r="P45" s="278">
        <v>0</v>
      </c>
      <c r="Q45" s="278"/>
      <c r="R45" s="279">
        <f>R46+R49</f>
        <v>102000</v>
      </c>
      <c r="S45" s="279">
        <f>S46+S49</f>
        <v>103000</v>
      </c>
      <c r="T45" s="280">
        <f>T46+T49</f>
        <v>107100</v>
      </c>
      <c r="U45" s="261" t="s">
        <v>287</v>
      </c>
    </row>
    <row r="46" spans="1:21" ht="33.75" customHeight="1" x14ac:dyDescent="0.2">
      <c r="A46" s="251"/>
      <c r="B46" s="290"/>
      <c r="C46" s="291"/>
      <c r="D46" s="292"/>
      <c r="E46" s="294"/>
      <c r="F46" s="294"/>
      <c r="G46" s="281"/>
      <c r="H46" s="281"/>
      <c r="I46" s="281"/>
      <c r="J46" s="281"/>
      <c r="K46" s="281" t="s">
        <v>236</v>
      </c>
      <c r="L46" s="275">
        <v>235</v>
      </c>
      <c r="M46" s="276">
        <v>2</v>
      </c>
      <c r="N46" s="276">
        <v>3</v>
      </c>
      <c r="O46" s="277">
        <v>6520051180</v>
      </c>
      <c r="P46" s="278">
        <v>120</v>
      </c>
      <c r="Q46" s="278"/>
      <c r="R46" s="279">
        <f>R47+R48</f>
        <v>100000</v>
      </c>
      <c r="S46" s="279">
        <f>S47+S48</f>
        <v>101000</v>
      </c>
      <c r="T46" s="280">
        <f>T47+T48</f>
        <v>105100</v>
      </c>
      <c r="U46" s="261"/>
    </row>
    <row r="47" spans="1:21" ht="28.5" customHeight="1" x14ac:dyDescent="0.2">
      <c r="A47" s="251"/>
      <c r="B47" s="290"/>
      <c r="C47" s="291"/>
      <c r="D47" s="292"/>
      <c r="E47" s="294"/>
      <c r="F47" s="294"/>
      <c r="G47" s="281"/>
      <c r="H47" s="281"/>
      <c r="I47" s="281"/>
      <c r="J47" s="281"/>
      <c r="K47" s="281" t="s">
        <v>292</v>
      </c>
      <c r="L47" s="275">
        <v>235</v>
      </c>
      <c r="M47" s="276">
        <v>2</v>
      </c>
      <c r="N47" s="276">
        <v>3</v>
      </c>
      <c r="O47" s="277">
        <v>6520051180</v>
      </c>
      <c r="P47" s="278">
        <v>121</v>
      </c>
      <c r="Q47" s="278"/>
      <c r="R47" s="279">
        <v>80000</v>
      </c>
      <c r="S47" s="279">
        <v>81000</v>
      </c>
      <c r="T47" s="284">
        <v>83000</v>
      </c>
      <c r="U47" s="261"/>
    </row>
    <row r="48" spans="1:21" ht="55.5" customHeight="1" x14ac:dyDescent="0.2">
      <c r="A48" s="251"/>
      <c r="B48" s="290"/>
      <c r="C48" s="291"/>
      <c r="D48" s="292"/>
      <c r="E48" s="294"/>
      <c r="F48" s="294"/>
      <c r="G48" s="281"/>
      <c r="H48" s="281"/>
      <c r="I48" s="281"/>
      <c r="J48" s="281"/>
      <c r="K48" s="281" t="s">
        <v>293</v>
      </c>
      <c r="L48" s="275">
        <v>235</v>
      </c>
      <c r="M48" s="276">
        <v>2</v>
      </c>
      <c r="N48" s="276">
        <v>3</v>
      </c>
      <c r="O48" s="277">
        <v>6520051180</v>
      </c>
      <c r="P48" s="278">
        <v>129</v>
      </c>
      <c r="Q48" s="278"/>
      <c r="R48" s="279">
        <v>20000</v>
      </c>
      <c r="S48" s="279">
        <v>20000</v>
      </c>
      <c r="T48" s="284">
        <v>22100</v>
      </c>
      <c r="U48" s="261"/>
    </row>
    <row r="49" spans="1:21" ht="37.5" customHeight="1" x14ac:dyDescent="0.2">
      <c r="A49" s="251"/>
      <c r="B49" s="290"/>
      <c r="C49" s="291"/>
      <c r="D49" s="292"/>
      <c r="E49" s="294"/>
      <c r="F49" s="294"/>
      <c r="G49" s="281"/>
      <c r="H49" s="281"/>
      <c r="I49" s="281"/>
      <c r="J49" s="281"/>
      <c r="K49" s="281" t="s">
        <v>255</v>
      </c>
      <c r="L49" s="275">
        <v>235</v>
      </c>
      <c r="M49" s="276">
        <v>2</v>
      </c>
      <c r="N49" s="276">
        <v>3</v>
      </c>
      <c r="O49" s="277">
        <v>6520051180</v>
      </c>
      <c r="P49" s="278">
        <v>240</v>
      </c>
      <c r="Q49" s="278"/>
      <c r="R49" s="279">
        <f>R50</f>
        <v>2000</v>
      </c>
      <c r="S49" s="279">
        <f>S50</f>
        <v>2000</v>
      </c>
      <c r="T49" s="280">
        <f>T50</f>
        <v>2000</v>
      </c>
      <c r="U49" s="261"/>
    </row>
    <row r="50" spans="1:21" ht="26.25" customHeight="1" x14ac:dyDescent="0.2">
      <c r="A50" s="251"/>
      <c r="B50" s="290"/>
      <c r="C50" s="291"/>
      <c r="D50" s="292"/>
      <c r="E50" s="294"/>
      <c r="F50" s="294"/>
      <c r="G50" s="293" t="s">
        <v>296</v>
      </c>
      <c r="H50" s="293"/>
      <c r="I50" s="293"/>
      <c r="J50" s="293"/>
      <c r="K50" s="293"/>
      <c r="L50" s="275">
        <v>235</v>
      </c>
      <c r="M50" s="276">
        <v>2</v>
      </c>
      <c r="N50" s="276">
        <v>3</v>
      </c>
      <c r="O50" s="277">
        <v>6520051180</v>
      </c>
      <c r="P50" s="278">
        <v>244</v>
      </c>
      <c r="Q50" s="278"/>
      <c r="R50" s="279">
        <v>2000</v>
      </c>
      <c r="S50" s="279">
        <v>2000</v>
      </c>
      <c r="T50" s="284">
        <v>2000</v>
      </c>
      <c r="U50" s="261" t="s">
        <v>287</v>
      </c>
    </row>
    <row r="51" spans="1:21" ht="27.75" customHeight="1" x14ac:dyDescent="0.2">
      <c r="A51" s="251"/>
      <c r="B51" s="295" t="s">
        <v>251</v>
      </c>
      <c r="C51" s="296"/>
      <c r="D51" s="296"/>
      <c r="E51" s="296"/>
      <c r="F51" s="296"/>
      <c r="G51" s="296"/>
      <c r="H51" s="296"/>
      <c r="I51" s="296"/>
      <c r="J51" s="296"/>
      <c r="K51" s="296"/>
      <c r="L51" s="264">
        <v>235</v>
      </c>
      <c r="M51" s="265">
        <v>3</v>
      </c>
      <c r="N51" s="265">
        <v>0</v>
      </c>
      <c r="O51" s="266">
        <v>0</v>
      </c>
      <c r="P51" s="267">
        <v>0</v>
      </c>
      <c r="Q51" s="297">
        <v>78762.92</v>
      </c>
      <c r="R51" s="268">
        <v>128762.92</v>
      </c>
      <c r="S51" s="268">
        <v>100000</v>
      </c>
      <c r="T51" s="269">
        <v>100000</v>
      </c>
      <c r="U51" s="261" t="s">
        <v>287</v>
      </c>
    </row>
    <row r="52" spans="1:21" ht="16.5" customHeight="1" x14ac:dyDescent="0.2">
      <c r="A52" s="251"/>
      <c r="B52" s="270"/>
      <c r="C52" s="271"/>
      <c r="D52" s="298" t="s">
        <v>76</v>
      </c>
      <c r="E52" s="298"/>
      <c r="F52" s="298"/>
      <c r="G52" s="298"/>
      <c r="H52" s="298"/>
      <c r="I52" s="298"/>
      <c r="J52" s="298"/>
      <c r="K52" s="298"/>
      <c r="L52" s="264">
        <v>235</v>
      </c>
      <c r="M52" s="265">
        <v>3</v>
      </c>
      <c r="N52" s="265">
        <v>10</v>
      </c>
      <c r="O52" s="266">
        <v>0</v>
      </c>
      <c r="P52" s="267">
        <v>0</v>
      </c>
      <c r="Q52" s="297">
        <v>78762.92</v>
      </c>
      <c r="R52" s="268">
        <f t="shared" ref="R52:T56" si="4">R53</f>
        <v>128762.92</v>
      </c>
      <c r="S52" s="268">
        <f t="shared" si="4"/>
        <v>100000</v>
      </c>
      <c r="T52" s="269">
        <f t="shared" si="4"/>
        <v>100000</v>
      </c>
      <c r="U52" s="261" t="s">
        <v>287</v>
      </c>
    </row>
    <row r="53" spans="1:21" ht="66.75" customHeight="1" x14ac:dyDescent="0.2">
      <c r="A53" s="251"/>
      <c r="B53" s="270"/>
      <c r="C53" s="271"/>
      <c r="D53" s="273"/>
      <c r="E53" s="274" t="s">
        <v>291</v>
      </c>
      <c r="F53" s="274"/>
      <c r="G53" s="274"/>
      <c r="H53" s="274"/>
      <c r="I53" s="274"/>
      <c r="J53" s="274"/>
      <c r="K53" s="274"/>
      <c r="L53" s="275">
        <v>235</v>
      </c>
      <c r="M53" s="276">
        <v>3</v>
      </c>
      <c r="N53" s="276">
        <v>10</v>
      </c>
      <c r="O53" s="299">
        <v>6500000000</v>
      </c>
      <c r="P53" s="278">
        <v>0</v>
      </c>
      <c r="Q53" s="300">
        <v>78762.92</v>
      </c>
      <c r="R53" s="279">
        <f t="shared" si="4"/>
        <v>128762.92</v>
      </c>
      <c r="S53" s="279">
        <f t="shared" si="4"/>
        <v>100000</v>
      </c>
      <c r="T53" s="280">
        <f t="shared" si="4"/>
        <v>100000</v>
      </c>
      <c r="U53" s="261" t="s">
        <v>287</v>
      </c>
    </row>
    <row r="54" spans="1:21" ht="54" customHeight="1" x14ac:dyDescent="0.2">
      <c r="A54" s="251"/>
      <c r="B54" s="270"/>
      <c r="C54" s="271"/>
      <c r="D54" s="273"/>
      <c r="E54" s="282"/>
      <c r="F54" s="283" t="s">
        <v>305</v>
      </c>
      <c r="G54" s="283"/>
      <c r="H54" s="283"/>
      <c r="I54" s="283"/>
      <c r="J54" s="283"/>
      <c r="K54" s="283"/>
      <c r="L54" s="275">
        <v>235</v>
      </c>
      <c r="M54" s="276">
        <v>3</v>
      </c>
      <c r="N54" s="276">
        <v>10</v>
      </c>
      <c r="O54" s="277">
        <v>6530000000</v>
      </c>
      <c r="P54" s="278">
        <v>0</v>
      </c>
      <c r="Q54" s="300">
        <v>78762.92</v>
      </c>
      <c r="R54" s="279">
        <f t="shared" si="4"/>
        <v>128762.92</v>
      </c>
      <c r="S54" s="279">
        <f t="shared" si="4"/>
        <v>100000</v>
      </c>
      <c r="T54" s="280">
        <f t="shared" si="4"/>
        <v>100000</v>
      </c>
      <c r="U54" s="261" t="s">
        <v>287</v>
      </c>
    </row>
    <row r="55" spans="1:21" ht="47.25" customHeight="1" x14ac:dyDescent="0.2">
      <c r="A55" s="251"/>
      <c r="B55" s="270"/>
      <c r="C55" s="271"/>
      <c r="D55" s="273"/>
      <c r="E55" s="282"/>
      <c r="F55" s="282"/>
      <c r="G55" s="282"/>
      <c r="H55" s="282"/>
      <c r="I55" s="282"/>
      <c r="J55" s="282"/>
      <c r="K55" s="282" t="s">
        <v>306</v>
      </c>
      <c r="L55" s="275">
        <v>235</v>
      </c>
      <c r="M55" s="276">
        <v>3</v>
      </c>
      <c r="N55" s="276">
        <v>10</v>
      </c>
      <c r="O55" s="277">
        <v>6530095020</v>
      </c>
      <c r="P55" s="278">
        <v>0</v>
      </c>
      <c r="Q55" s="300">
        <v>78762.92</v>
      </c>
      <c r="R55" s="279">
        <f t="shared" si="4"/>
        <v>128762.92</v>
      </c>
      <c r="S55" s="279">
        <f t="shared" si="4"/>
        <v>100000</v>
      </c>
      <c r="T55" s="280">
        <f t="shared" si="4"/>
        <v>100000</v>
      </c>
      <c r="U55" s="261"/>
    </row>
    <row r="56" spans="1:21" ht="37.5" customHeight="1" x14ac:dyDescent="0.2">
      <c r="A56" s="251"/>
      <c r="B56" s="270"/>
      <c r="C56" s="271"/>
      <c r="D56" s="273"/>
      <c r="E56" s="282"/>
      <c r="F56" s="282"/>
      <c r="G56" s="282"/>
      <c r="H56" s="282"/>
      <c r="I56" s="282"/>
      <c r="J56" s="282"/>
      <c r="K56" s="282" t="s">
        <v>240</v>
      </c>
      <c r="L56" s="275">
        <v>235</v>
      </c>
      <c r="M56" s="276">
        <v>3</v>
      </c>
      <c r="N56" s="276">
        <v>10</v>
      </c>
      <c r="O56" s="277">
        <v>6530095020</v>
      </c>
      <c r="P56" s="278">
        <v>240</v>
      </c>
      <c r="Q56" s="300">
        <v>78762.92</v>
      </c>
      <c r="R56" s="279">
        <f t="shared" si="4"/>
        <v>128762.92</v>
      </c>
      <c r="S56" s="279">
        <f t="shared" si="4"/>
        <v>100000</v>
      </c>
      <c r="T56" s="280">
        <f t="shared" si="4"/>
        <v>100000</v>
      </c>
      <c r="U56" s="261"/>
    </row>
    <row r="57" spans="1:21" ht="17.25" customHeight="1" x14ac:dyDescent="0.2">
      <c r="A57" s="251"/>
      <c r="B57" s="270"/>
      <c r="C57" s="271"/>
      <c r="D57" s="273"/>
      <c r="E57" s="282"/>
      <c r="F57" s="282"/>
      <c r="G57" s="283" t="s">
        <v>296</v>
      </c>
      <c r="H57" s="283"/>
      <c r="I57" s="283"/>
      <c r="J57" s="283"/>
      <c r="K57" s="283"/>
      <c r="L57" s="275">
        <v>235</v>
      </c>
      <c r="M57" s="276">
        <v>3</v>
      </c>
      <c r="N57" s="276">
        <v>10</v>
      </c>
      <c r="O57" s="277">
        <v>6530095020</v>
      </c>
      <c r="P57" s="278">
        <v>244</v>
      </c>
      <c r="Q57" s="300">
        <v>78762.92</v>
      </c>
      <c r="R57" s="279">
        <v>128762.92</v>
      </c>
      <c r="S57" s="279">
        <v>100000</v>
      </c>
      <c r="T57" s="284">
        <v>100000</v>
      </c>
      <c r="U57" s="261" t="s">
        <v>287</v>
      </c>
    </row>
    <row r="58" spans="1:21" ht="12.75" customHeight="1" x14ac:dyDescent="0.2">
      <c r="A58" s="251"/>
      <c r="B58" s="295" t="s">
        <v>256</v>
      </c>
      <c r="C58" s="296"/>
      <c r="D58" s="296"/>
      <c r="E58" s="296"/>
      <c r="F58" s="296"/>
      <c r="G58" s="296"/>
      <c r="H58" s="296"/>
      <c r="I58" s="296"/>
      <c r="J58" s="296"/>
      <c r="K58" s="296"/>
      <c r="L58" s="264">
        <v>235</v>
      </c>
      <c r="M58" s="265">
        <v>4</v>
      </c>
      <c r="N58" s="265">
        <v>0</v>
      </c>
      <c r="O58" s="266">
        <v>0</v>
      </c>
      <c r="P58" s="267">
        <v>0</v>
      </c>
      <c r="Q58" s="297">
        <v>183755.13</v>
      </c>
      <c r="R58" s="268">
        <v>982755.13</v>
      </c>
      <c r="S58" s="268">
        <f>S59</f>
        <v>826000</v>
      </c>
      <c r="T58" s="269">
        <f>T59</f>
        <v>859000</v>
      </c>
      <c r="U58" s="261" t="s">
        <v>287</v>
      </c>
    </row>
    <row r="59" spans="1:21" ht="29.25" customHeight="1" x14ac:dyDescent="0.2">
      <c r="A59" s="251"/>
      <c r="B59" s="301"/>
      <c r="C59" s="302"/>
      <c r="D59" s="302"/>
      <c r="E59" s="302"/>
      <c r="F59" s="302"/>
      <c r="G59" s="302"/>
      <c r="H59" s="302"/>
      <c r="I59" s="302"/>
      <c r="J59" s="302"/>
      <c r="K59" s="303" t="s">
        <v>257</v>
      </c>
      <c r="L59" s="264">
        <v>235</v>
      </c>
      <c r="M59" s="265">
        <v>4</v>
      </c>
      <c r="N59" s="265">
        <v>9</v>
      </c>
      <c r="O59" s="266">
        <v>0</v>
      </c>
      <c r="P59" s="267">
        <v>0</v>
      </c>
      <c r="Q59" s="297">
        <v>183755.13</v>
      </c>
      <c r="R59" s="268">
        <v>982755.13</v>
      </c>
      <c r="S59" s="268">
        <f>S60</f>
        <v>826000</v>
      </c>
      <c r="T59" s="269">
        <f>T60</f>
        <v>859000</v>
      </c>
      <c r="U59" s="261"/>
    </row>
    <row r="60" spans="1:21" s="222" customFormat="1" ht="62.25" customHeight="1" x14ac:dyDescent="0.2">
      <c r="A60" s="251"/>
      <c r="B60" s="288"/>
      <c r="C60" s="289"/>
      <c r="D60" s="274" t="s">
        <v>291</v>
      </c>
      <c r="E60" s="274"/>
      <c r="F60" s="274"/>
      <c r="G60" s="274"/>
      <c r="H60" s="274"/>
      <c r="I60" s="274"/>
      <c r="J60" s="274"/>
      <c r="K60" s="274"/>
      <c r="L60" s="275">
        <v>235</v>
      </c>
      <c r="M60" s="276">
        <v>4</v>
      </c>
      <c r="N60" s="276">
        <v>9</v>
      </c>
      <c r="O60" s="277">
        <v>6500000000</v>
      </c>
      <c r="P60" s="278">
        <v>0</v>
      </c>
      <c r="Q60" s="300">
        <v>183755.13</v>
      </c>
      <c r="R60" s="279">
        <v>982755.13</v>
      </c>
      <c r="S60" s="279">
        <v>826000</v>
      </c>
      <c r="T60" s="280">
        <v>859000</v>
      </c>
      <c r="U60" s="261" t="s">
        <v>287</v>
      </c>
    </row>
    <row r="61" spans="1:21" ht="37.5" customHeight="1" x14ac:dyDescent="0.2">
      <c r="A61" s="251"/>
      <c r="B61" s="270"/>
      <c r="C61" s="271"/>
      <c r="D61" s="273"/>
      <c r="E61" s="274" t="s">
        <v>307</v>
      </c>
      <c r="F61" s="274"/>
      <c r="G61" s="274"/>
      <c r="H61" s="274"/>
      <c r="I61" s="274"/>
      <c r="J61" s="274"/>
      <c r="K61" s="274"/>
      <c r="L61" s="275">
        <v>235</v>
      </c>
      <c r="M61" s="276">
        <v>4</v>
      </c>
      <c r="N61" s="276">
        <v>9</v>
      </c>
      <c r="O61" s="277">
        <v>6540000000</v>
      </c>
      <c r="P61" s="278">
        <v>0</v>
      </c>
      <c r="Q61" s="300">
        <v>183755.13</v>
      </c>
      <c r="R61" s="279">
        <f t="shared" ref="R61:T62" si="5">R62</f>
        <v>982755.13</v>
      </c>
      <c r="S61" s="279">
        <f t="shared" si="5"/>
        <v>826000</v>
      </c>
      <c r="T61" s="280">
        <f t="shared" si="5"/>
        <v>859000</v>
      </c>
      <c r="U61" s="261" t="s">
        <v>287</v>
      </c>
    </row>
    <row r="62" spans="1:21" ht="45.75" customHeight="1" x14ac:dyDescent="0.2">
      <c r="A62" s="251"/>
      <c r="B62" s="270"/>
      <c r="C62" s="271"/>
      <c r="D62" s="273"/>
      <c r="E62" s="282"/>
      <c r="F62" s="274" t="s">
        <v>308</v>
      </c>
      <c r="G62" s="274"/>
      <c r="H62" s="274"/>
      <c r="I62" s="274"/>
      <c r="J62" s="274"/>
      <c r="K62" s="274"/>
      <c r="L62" s="275">
        <v>235</v>
      </c>
      <c r="M62" s="276">
        <v>4</v>
      </c>
      <c r="N62" s="276">
        <v>9</v>
      </c>
      <c r="O62" s="277">
        <v>6540095280</v>
      </c>
      <c r="P62" s="278">
        <v>0</v>
      </c>
      <c r="Q62" s="300">
        <v>183755.13</v>
      </c>
      <c r="R62" s="279">
        <f>R63</f>
        <v>982755.13</v>
      </c>
      <c r="S62" s="279">
        <f t="shared" si="5"/>
        <v>826000</v>
      </c>
      <c r="T62" s="280">
        <f t="shared" si="5"/>
        <v>859000</v>
      </c>
      <c r="U62" s="261" t="s">
        <v>287</v>
      </c>
    </row>
    <row r="63" spans="1:21" ht="25.5" customHeight="1" x14ac:dyDescent="0.2">
      <c r="A63" s="251"/>
      <c r="B63" s="270"/>
      <c r="C63" s="271"/>
      <c r="D63" s="273"/>
      <c r="E63" s="282"/>
      <c r="F63" s="281"/>
      <c r="G63" s="281"/>
      <c r="H63" s="281"/>
      <c r="I63" s="281"/>
      <c r="J63" s="281"/>
      <c r="K63" s="281" t="s">
        <v>240</v>
      </c>
      <c r="L63" s="275">
        <v>235</v>
      </c>
      <c r="M63" s="276">
        <v>4</v>
      </c>
      <c r="N63" s="276">
        <v>9</v>
      </c>
      <c r="O63" s="277">
        <v>6540095280</v>
      </c>
      <c r="P63" s="278">
        <v>240</v>
      </c>
      <c r="Q63" s="300">
        <v>183755.13</v>
      </c>
      <c r="R63" s="279">
        <v>982755.13</v>
      </c>
      <c r="S63" s="279">
        <v>826000</v>
      </c>
      <c r="T63" s="280">
        <v>859000</v>
      </c>
      <c r="U63" s="261"/>
    </row>
    <row r="64" spans="1:21" ht="19.899999999999999" customHeight="1" x14ac:dyDescent="0.2">
      <c r="A64" s="251"/>
      <c r="B64" s="270"/>
      <c r="C64" s="271"/>
      <c r="D64" s="273"/>
      <c r="E64" s="282"/>
      <c r="F64" s="282"/>
      <c r="G64" s="274" t="s">
        <v>296</v>
      </c>
      <c r="H64" s="274"/>
      <c r="I64" s="274"/>
      <c r="J64" s="274"/>
      <c r="K64" s="274"/>
      <c r="L64" s="275">
        <v>235</v>
      </c>
      <c r="M64" s="276">
        <v>4</v>
      </c>
      <c r="N64" s="276">
        <v>9</v>
      </c>
      <c r="O64" s="277">
        <v>6540095280</v>
      </c>
      <c r="P64" s="278">
        <v>244</v>
      </c>
      <c r="Q64" s="300">
        <v>183755.13</v>
      </c>
      <c r="R64" s="279">
        <v>652755.13</v>
      </c>
      <c r="S64" s="279">
        <v>476000</v>
      </c>
      <c r="T64" s="284">
        <v>489000</v>
      </c>
      <c r="U64" s="261" t="s">
        <v>287</v>
      </c>
    </row>
    <row r="65" spans="1:21" ht="19.899999999999999" customHeight="1" x14ac:dyDescent="0.2">
      <c r="A65" s="251"/>
      <c r="B65" s="270"/>
      <c r="C65" s="271"/>
      <c r="D65" s="273"/>
      <c r="E65" s="282"/>
      <c r="F65" s="282"/>
      <c r="G65" s="281"/>
      <c r="H65" s="281"/>
      <c r="I65" s="281"/>
      <c r="J65" s="281"/>
      <c r="K65" s="281" t="s">
        <v>296</v>
      </c>
      <c r="L65" s="275">
        <v>235</v>
      </c>
      <c r="M65" s="276">
        <v>4</v>
      </c>
      <c r="N65" s="276">
        <v>9</v>
      </c>
      <c r="O65" s="277">
        <v>6540095280</v>
      </c>
      <c r="P65" s="278">
        <v>247</v>
      </c>
      <c r="Q65" s="278"/>
      <c r="R65" s="279">
        <v>330000</v>
      </c>
      <c r="S65" s="279">
        <v>350000</v>
      </c>
      <c r="T65" s="284">
        <v>370000</v>
      </c>
      <c r="U65" s="261"/>
    </row>
    <row r="66" spans="1:21" ht="28.5" customHeight="1" x14ac:dyDescent="0.2">
      <c r="A66" s="251"/>
      <c r="B66" s="270"/>
      <c r="C66" s="271"/>
      <c r="D66" s="273"/>
      <c r="E66" s="282"/>
      <c r="F66" s="282"/>
      <c r="G66" s="281"/>
      <c r="H66" s="281"/>
      <c r="I66" s="281"/>
      <c r="J66" s="281"/>
      <c r="K66" s="304" t="s">
        <v>309</v>
      </c>
      <c r="L66" s="275">
        <v>235</v>
      </c>
      <c r="M66" s="276">
        <v>5</v>
      </c>
      <c r="N66" s="276">
        <v>0</v>
      </c>
      <c r="O66" s="277">
        <v>0</v>
      </c>
      <c r="P66" s="278">
        <v>0</v>
      </c>
      <c r="Q66" s="278">
        <v>62000</v>
      </c>
      <c r="R66" s="268">
        <v>1052000</v>
      </c>
      <c r="S66" s="279"/>
      <c r="T66" s="284"/>
      <c r="U66" s="261"/>
    </row>
    <row r="67" spans="1:21" ht="19.899999999999999" customHeight="1" x14ac:dyDescent="0.2">
      <c r="A67" s="251"/>
      <c r="B67" s="270"/>
      <c r="C67" s="271"/>
      <c r="D67" s="273"/>
      <c r="E67" s="282"/>
      <c r="F67" s="282"/>
      <c r="G67" s="281"/>
      <c r="H67" s="281"/>
      <c r="I67" s="281"/>
      <c r="J67" s="281"/>
      <c r="K67" s="304" t="s">
        <v>310</v>
      </c>
      <c r="L67" s="275">
        <v>235</v>
      </c>
      <c r="M67" s="276">
        <v>5</v>
      </c>
      <c r="N67" s="276">
        <v>3</v>
      </c>
      <c r="O67" s="277">
        <v>6500000000</v>
      </c>
      <c r="P67" s="278">
        <v>0</v>
      </c>
      <c r="Q67" s="278">
        <v>62000</v>
      </c>
      <c r="R67" s="279">
        <v>1052000</v>
      </c>
      <c r="S67" s="279"/>
      <c r="T67" s="284"/>
      <c r="U67" s="261"/>
    </row>
    <row r="68" spans="1:21" ht="58.5" customHeight="1" x14ac:dyDescent="0.2">
      <c r="A68" s="251"/>
      <c r="B68" s="270"/>
      <c r="C68" s="271"/>
      <c r="D68" s="273"/>
      <c r="E68" s="282"/>
      <c r="F68" s="282"/>
      <c r="G68" s="281"/>
      <c r="H68" s="281"/>
      <c r="I68" s="281"/>
      <c r="J68" s="281"/>
      <c r="K68" s="281" t="s">
        <v>238</v>
      </c>
      <c r="L68" s="275">
        <v>235</v>
      </c>
      <c r="M68" s="276">
        <v>5</v>
      </c>
      <c r="N68" s="276">
        <v>3</v>
      </c>
      <c r="O68" s="277">
        <v>6500000000</v>
      </c>
      <c r="P68" s="278">
        <v>0</v>
      </c>
      <c r="Q68" s="278">
        <v>62000</v>
      </c>
      <c r="R68" s="279">
        <v>1052000</v>
      </c>
      <c r="S68" s="279"/>
      <c r="T68" s="284"/>
      <c r="U68" s="261"/>
    </row>
    <row r="69" spans="1:21" ht="54" customHeight="1" x14ac:dyDescent="0.2">
      <c r="A69" s="251"/>
      <c r="B69" s="270"/>
      <c r="C69" s="271"/>
      <c r="D69" s="273"/>
      <c r="E69" s="282"/>
      <c r="F69" s="282"/>
      <c r="G69" s="281"/>
      <c r="H69" s="281"/>
      <c r="I69" s="281"/>
      <c r="J69" s="281"/>
      <c r="K69" s="281" t="s">
        <v>311</v>
      </c>
      <c r="L69" s="275">
        <v>235</v>
      </c>
      <c r="M69" s="276">
        <v>5</v>
      </c>
      <c r="N69" s="276">
        <v>3</v>
      </c>
      <c r="O69" s="277">
        <v>6550000000</v>
      </c>
      <c r="P69" s="278">
        <v>0</v>
      </c>
      <c r="Q69" s="278">
        <v>62000</v>
      </c>
      <c r="R69" s="279">
        <v>1052000</v>
      </c>
      <c r="S69" s="279"/>
      <c r="T69" s="284"/>
      <c r="U69" s="261"/>
    </row>
    <row r="70" spans="1:21" ht="29.25" customHeight="1" x14ac:dyDescent="0.2">
      <c r="A70" s="251"/>
      <c r="B70" s="270"/>
      <c r="C70" s="271"/>
      <c r="D70" s="273"/>
      <c r="E70" s="282"/>
      <c r="F70" s="282"/>
      <c r="G70" s="281"/>
      <c r="H70" s="281"/>
      <c r="I70" s="281"/>
      <c r="J70" s="281"/>
      <c r="K70" s="281" t="s">
        <v>263</v>
      </c>
      <c r="L70" s="275">
        <v>235</v>
      </c>
      <c r="M70" s="276">
        <v>5</v>
      </c>
      <c r="N70" s="276">
        <v>3</v>
      </c>
      <c r="O70" s="277" t="s">
        <v>264</v>
      </c>
      <c r="P70" s="278">
        <v>0</v>
      </c>
      <c r="Q70" s="278"/>
      <c r="R70" s="279">
        <v>990000</v>
      </c>
      <c r="S70" s="279"/>
      <c r="T70" s="284"/>
      <c r="U70" s="261"/>
    </row>
    <row r="71" spans="1:21" ht="33.75" customHeight="1" x14ac:dyDescent="0.2">
      <c r="A71" s="251"/>
      <c r="B71" s="270"/>
      <c r="C71" s="271"/>
      <c r="D71" s="273"/>
      <c r="E71" s="282"/>
      <c r="F71" s="282"/>
      <c r="G71" s="281"/>
      <c r="H71" s="281"/>
      <c r="I71" s="281"/>
      <c r="J71" s="281"/>
      <c r="K71" s="281" t="s">
        <v>312</v>
      </c>
      <c r="L71" s="275">
        <v>235</v>
      </c>
      <c r="M71" s="276">
        <v>5</v>
      </c>
      <c r="N71" s="276">
        <v>3</v>
      </c>
      <c r="O71" s="277" t="s">
        <v>264</v>
      </c>
      <c r="P71" s="278">
        <v>200</v>
      </c>
      <c r="Q71" s="278"/>
      <c r="R71" s="279">
        <v>990000</v>
      </c>
      <c r="S71" s="279"/>
      <c r="T71" s="284"/>
      <c r="U71" s="261"/>
    </row>
    <row r="72" spans="1:21" ht="33.75" customHeight="1" x14ac:dyDescent="0.2">
      <c r="A72" s="251"/>
      <c r="B72" s="270"/>
      <c r="C72" s="271"/>
      <c r="D72" s="273"/>
      <c r="E72" s="282"/>
      <c r="F72" s="282"/>
      <c r="G72" s="281"/>
      <c r="H72" s="281"/>
      <c r="I72" s="281"/>
      <c r="J72" s="281"/>
      <c r="K72" s="281" t="s">
        <v>313</v>
      </c>
      <c r="L72" s="275">
        <v>235</v>
      </c>
      <c r="M72" s="276">
        <v>5</v>
      </c>
      <c r="N72" s="276">
        <v>3</v>
      </c>
      <c r="O72" s="277" t="s">
        <v>264</v>
      </c>
      <c r="P72" s="278">
        <v>240</v>
      </c>
      <c r="Q72" s="278"/>
      <c r="R72" s="279">
        <v>990000</v>
      </c>
      <c r="S72" s="279"/>
      <c r="T72" s="284"/>
      <c r="U72" s="261"/>
    </row>
    <row r="73" spans="1:21" ht="33.75" customHeight="1" x14ac:dyDescent="0.2">
      <c r="A73" s="251"/>
      <c r="B73" s="270"/>
      <c r="C73" s="271"/>
      <c r="D73" s="273"/>
      <c r="E73" s="282"/>
      <c r="F73" s="282"/>
      <c r="G73" s="281"/>
      <c r="H73" s="281"/>
      <c r="I73" s="281"/>
      <c r="J73" s="281"/>
      <c r="K73" s="281" t="s">
        <v>296</v>
      </c>
      <c r="L73" s="275">
        <v>235</v>
      </c>
      <c r="M73" s="276">
        <v>5</v>
      </c>
      <c r="N73" s="276">
        <v>3</v>
      </c>
      <c r="O73" s="277" t="s">
        <v>264</v>
      </c>
      <c r="P73" s="278">
        <v>244</v>
      </c>
      <c r="Q73" s="278"/>
      <c r="R73" s="279">
        <v>990000</v>
      </c>
      <c r="S73" s="279"/>
      <c r="T73" s="284"/>
      <c r="U73" s="261"/>
    </row>
    <row r="74" spans="1:21" ht="39.75" customHeight="1" x14ac:dyDescent="0.2">
      <c r="A74" s="251"/>
      <c r="B74" s="270"/>
      <c r="C74" s="271"/>
      <c r="D74" s="273"/>
      <c r="E74" s="282"/>
      <c r="F74" s="282"/>
      <c r="G74" s="281"/>
      <c r="H74" s="281"/>
      <c r="I74" s="281"/>
      <c r="J74" s="281"/>
      <c r="K74" s="281" t="s">
        <v>314</v>
      </c>
      <c r="L74" s="275">
        <v>235</v>
      </c>
      <c r="M74" s="276">
        <v>5</v>
      </c>
      <c r="N74" s="276">
        <v>3</v>
      </c>
      <c r="O74" s="277">
        <v>6550095310</v>
      </c>
      <c r="P74" s="278">
        <v>0</v>
      </c>
      <c r="Q74" s="278">
        <v>62000</v>
      </c>
      <c r="R74" s="279">
        <v>62000</v>
      </c>
      <c r="S74" s="279"/>
      <c r="T74" s="284"/>
      <c r="U74" s="261"/>
    </row>
    <row r="75" spans="1:21" ht="39.75" customHeight="1" x14ac:dyDescent="0.2">
      <c r="A75" s="251"/>
      <c r="B75" s="270"/>
      <c r="C75" s="271"/>
      <c r="D75" s="273"/>
      <c r="E75" s="282"/>
      <c r="F75" s="282"/>
      <c r="G75" s="281"/>
      <c r="H75" s="281"/>
      <c r="I75" s="281"/>
      <c r="J75" s="281"/>
      <c r="K75" s="281" t="s">
        <v>313</v>
      </c>
      <c r="L75" s="275">
        <v>235</v>
      </c>
      <c r="M75" s="276">
        <v>5</v>
      </c>
      <c r="N75" s="276">
        <v>3</v>
      </c>
      <c r="O75" s="277">
        <v>6550095310</v>
      </c>
      <c r="P75" s="278">
        <v>240</v>
      </c>
      <c r="Q75" s="278">
        <v>62000</v>
      </c>
      <c r="R75" s="279">
        <v>62000</v>
      </c>
      <c r="S75" s="279"/>
      <c r="T75" s="284"/>
      <c r="U75" s="261"/>
    </row>
    <row r="76" spans="1:21" ht="29.25" customHeight="1" x14ac:dyDescent="0.2">
      <c r="A76" s="251"/>
      <c r="B76" s="270"/>
      <c r="C76" s="271"/>
      <c r="D76" s="273"/>
      <c r="E76" s="282"/>
      <c r="F76" s="282"/>
      <c r="G76" s="281"/>
      <c r="H76" s="281"/>
      <c r="I76" s="281"/>
      <c r="J76" s="281"/>
      <c r="K76" s="281" t="s">
        <v>296</v>
      </c>
      <c r="L76" s="275">
        <v>235</v>
      </c>
      <c r="M76" s="276">
        <v>5</v>
      </c>
      <c r="N76" s="276">
        <v>3</v>
      </c>
      <c r="O76" s="277">
        <v>6550095310</v>
      </c>
      <c r="P76" s="278">
        <v>244</v>
      </c>
      <c r="Q76" s="278">
        <v>62000</v>
      </c>
      <c r="R76" s="279">
        <v>62000</v>
      </c>
      <c r="S76" s="279"/>
      <c r="T76" s="284"/>
      <c r="U76" s="261"/>
    </row>
    <row r="77" spans="1:21" ht="15.75" customHeight="1" x14ac:dyDescent="0.2">
      <c r="A77" s="251"/>
      <c r="B77" s="305" t="s">
        <v>315</v>
      </c>
      <c r="C77" s="306"/>
      <c r="D77" s="306"/>
      <c r="E77" s="306"/>
      <c r="F77" s="306"/>
      <c r="G77" s="306"/>
      <c r="H77" s="306"/>
      <c r="I77" s="306"/>
      <c r="J77" s="306"/>
      <c r="K77" s="306"/>
      <c r="L77" s="264">
        <v>235</v>
      </c>
      <c r="M77" s="265">
        <v>8</v>
      </c>
      <c r="N77" s="265">
        <v>0</v>
      </c>
      <c r="O77" s="266">
        <v>0</v>
      </c>
      <c r="P77" s="267">
        <v>0</v>
      </c>
      <c r="Q77" s="267">
        <v>90000</v>
      </c>
      <c r="R77" s="268">
        <f t="shared" ref="R77:T79" si="6">R78</f>
        <v>2115200</v>
      </c>
      <c r="S77" s="268">
        <f t="shared" si="6"/>
        <v>1965230</v>
      </c>
      <c r="T77" s="269">
        <f t="shared" si="6"/>
        <v>1876230</v>
      </c>
      <c r="U77" s="261" t="s">
        <v>287</v>
      </c>
    </row>
    <row r="78" spans="1:21" ht="18" customHeight="1" x14ac:dyDescent="0.2">
      <c r="A78" s="251"/>
      <c r="B78" s="270"/>
      <c r="C78" s="271"/>
      <c r="D78" s="298" t="s">
        <v>268</v>
      </c>
      <c r="E78" s="298"/>
      <c r="F78" s="298"/>
      <c r="G78" s="298"/>
      <c r="H78" s="298"/>
      <c r="I78" s="298"/>
      <c r="J78" s="298"/>
      <c r="K78" s="298"/>
      <c r="L78" s="264">
        <v>235</v>
      </c>
      <c r="M78" s="265">
        <v>8</v>
      </c>
      <c r="N78" s="265">
        <v>1</v>
      </c>
      <c r="O78" s="266">
        <v>0</v>
      </c>
      <c r="P78" s="267">
        <v>0</v>
      </c>
      <c r="Q78" s="267">
        <v>90000</v>
      </c>
      <c r="R78" s="307">
        <f>R79</f>
        <v>2115200</v>
      </c>
      <c r="S78" s="307">
        <v>1965230</v>
      </c>
      <c r="T78" s="308">
        <f t="shared" si="6"/>
        <v>1876230</v>
      </c>
      <c r="U78" s="261" t="s">
        <v>287</v>
      </c>
    </row>
    <row r="79" spans="1:21" ht="73.5" customHeight="1" x14ac:dyDescent="0.2">
      <c r="A79" s="251"/>
      <c r="B79" s="270"/>
      <c r="C79" s="271"/>
      <c r="D79" s="273"/>
      <c r="E79" s="274" t="s">
        <v>291</v>
      </c>
      <c r="F79" s="274"/>
      <c r="G79" s="274"/>
      <c r="H79" s="274"/>
      <c r="I79" s="274"/>
      <c r="J79" s="274"/>
      <c r="K79" s="274"/>
      <c r="L79" s="275">
        <v>235</v>
      </c>
      <c r="M79" s="276">
        <v>8</v>
      </c>
      <c r="N79" s="276">
        <v>1</v>
      </c>
      <c r="O79" s="277">
        <v>6500000000</v>
      </c>
      <c r="P79" s="278">
        <v>0</v>
      </c>
      <c r="Q79" s="278">
        <v>90000</v>
      </c>
      <c r="R79" s="279">
        <f>R80</f>
        <v>2115200</v>
      </c>
      <c r="S79" s="279">
        <f t="shared" si="6"/>
        <v>1965230</v>
      </c>
      <c r="T79" s="280">
        <f t="shared" si="6"/>
        <v>1876230</v>
      </c>
      <c r="U79" s="261" t="s">
        <v>287</v>
      </c>
    </row>
    <row r="80" spans="1:21" ht="33.75" customHeight="1" x14ac:dyDescent="0.2">
      <c r="A80" s="251"/>
      <c r="B80" s="270"/>
      <c r="C80" s="271"/>
      <c r="D80" s="273"/>
      <c r="E80" s="282"/>
      <c r="F80" s="274" t="s">
        <v>316</v>
      </c>
      <c r="G80" s="274"/>
      <c r="H80" s="274"/>
      <c r="I80" s="274"/>
      <c r="J80" s="274"/>
      <c r="K80" s="274"/>
      <c r="L80" s="275">
        <v>235</v>
      </c>
      <c r="M80" s="276">
        <v>8</v>
      </c>
      <c r="N80" s="276">
        <v>1</v>
      </c>
      <c r="O80" s="277">
        <v>6560000000</v>
      </c>
      <c r="P80" s="278">
        <v>0</v>
      </c>
      <c r="Q80" s="278">
        <v>90000</v>
      </c>
      <c r="R80" s="279">
        <v>2115200</v>
      </c>
      <c r="S80" s="279">
        <f>S81+S91</f>
        <v>1965230</v>
      </c>
      <c r="T80" s="280">
        <f>T81+T91</f>
        <v>1876230</v>
      </c>
      <c r="U80" s="261" t="s">
        <v>287</v>
      </c>
    </row>
    <row r="81" spans="1:21" ht="57.75" customHeight="1" x14ac:dyDescent="0.2">
      <c r="A81" s="251"/>
      <c r="B81" s="270"/>
      <c r="C81" s="271"/>
      <c r="D81" s="273"/>
      <c r="E81" s="282"/>
      <c r="F81" s="281"/>
      <c r="G81" s="281"/>
      <c r="H81" s="281"/>
      <c r="I81" s="281"/>
      <c r="J81" s="281"/>
      <c r="K81" s="281" t="s">
        <v>317</v>
      </c>
      <c r="L81" s="275">
        <v>235</v>
      </c>
      <c r="M81" s="276">
        <v>8</v>
      </c>
      <c r="N81" s="276">
        <v>1</v>
      </c>
      <c r="O81" s="277">
        <v>6560075080</v>
      </c>
      <c r="P81" s="278">
        <v>0</v>
      </c>
      <c r="Q81" s="278">
        <v>-228500</v>
      </c>
      <c r="R81" s="279">
        <f>R82</f>
        <v>1596600</v>
      </c>
      <c r="S81" s="279">
        <f>S82</f>
        <v>1825100</v>
      </c>
      <c r="T81" s="280">
        <f>T82</f>
        <v>1825100</v>
      </c>
      <c r="U81" s="261"/>
    </row>
    <row r="82" spans="1:21" ht="13.5" customHeight="1" x14ac:dyDescent="0.2">
      <c r="A82" s="251"/>
      <c r="B82" s="270"/>
      <c r="C82" s="271"/>
      <c r="D82" s="273"/>
      <c r="E82" s="282"/>
      <c r="F82" s="282"/>
      <c r="G82" s="274" t="s">
        <v>207</v>
      </c>
      <c r="H82" s="274"/>
      <c r="I82" s="274"/>
      <c r="J82" s="274"/>
      <c r="K82" s="274"/>
      <c r="L82" s="275">
        <v>235</v>
      </c>
      <c r="M82" s="276">
        <v>8</v>
      </c>
      <c r="N82" s="276">
        <v>1</v>
      </c>
      <c r="O82" s="277">
        <v>6560075080</v>
      </c>
      <c r="P82" s="278" t="s">
        <v>318</v>
      </c>
      <c r="Q82" s="278">
        <v>-228500</v>
      </c>
      <c r="R82" s="279">
        <v>1596600</v>
      </c>
      <c r="S82" s="279">
        <v>1825100</v>
      </c>
      <c r="T82" s="284">
        <v>1825100</v>
      </c>
      <c r="U82" s="261" t="s">
        <v>287</v>
      </c>
    </row>
    <row r="83" spans="1:21" ht="13.5" customHeight="1" x14ac:dyDescent="0.2">
      <c r="A83" s="251"/>
      <c r="B83" s="270"/>
      <c r="C83" s="271"/>
      <c r="D83" s="273"/>
      <c r="E83" s="282"/>
      <c r="F83" s="282"/>
      <c r="G83" s="281"/>
      <c r="H83" s="281"/>
      <c r="I83" s="281"/>
      <c r="J83" s="281"/>
      <c r="K83" s="281"/>
      <c r="L83" s="275">
        <v>235</v>
      </c>
      <c r="M83" s="276">
        <v>8</v>
      </c>
      <c r="N83" s="276">
        <v>1</v>
      </c>
      <c r="O83" s="277">
        <v>6560087030</v>
      </c>
      <c r="P83" s="278">
        <v>540</v>
      </c>
      <c r="Q83" s="278">
        <v>228500</v>
      </c>
      <c r="R83" s="279">
        <v>228500</v>
      </c>
      <c r="S83" s="279"/>
      <c r="T83" s="284"/>
      <c r="U83" s="261"/>
    </row>
    <row r="84" spans="1:21" ht="21.75" customHeight="1" x14ac:dyDescent="0.2">
      <c r="A84" s="251"/>
      <c r="B84" s="270"/>
      <c r="C84" s="271"/>
      <c r="D84" s="273"/>
      <c r="E84" s="282"/>
      <c r="F84" s="282"/>
      <c r="G84" s="281"/>
      <c r="H84" s="281"/>
      <c r="I84" s="281"/>
      <c r="J84" s="281"/>
      <c r="K84" s="281" t="s">
        <v>319</v>
      </c>
      <c r="L84" s="275">
        <v>235</v>
      </c>
      <c r="M84" s="276">
        <v>8</v>
      </c>
      <c r="N84" s="276">
        <v>1</v>
      </c>
      <c r="O84" s="277">
        <v>6560095110</v>
      </c>
      <c r="P84" s="278">
        <v>0</v>
      </c>
      <c r="Q84" s="278">
        <v>90000</v>
      </c>
      <c r="R84" s="279">
        <v>90000</v>
      </c>
      <c r="S84" s="279"/>
      <c r="T84" s="284"/>
      <c r="U84" s="261"/>
    </row>
    <row r="85" spans="1:21" ht="31.5" customHeight="1" x14ac:dyDescent="0.2">
      <c r="A85" s="251"/>
      <c r="B85" s="270"/>
      <c r="C85" s="271"/>
      <c r="D85" s="273"/>
      <c r="E85" s="282"/>
      <c r="F85" s="282"/>
      <c r="G85" s="281"/>
      <c r="H85" s="281"/>
      <c r="I85" s="281"/>
      <c r="J85" s="281"/>
      <c r="K85" s="281" t="s">
        <v>312</v>
      </c>
      <c r="L85" s="275">
        <v>235</v>
      </c>
      <c r="M85" s="276">
        <v>8</v>
      </c>
      <c r="N85" s="276">
        <v>1</v>
      </c>
      <c r="O85" s="277">
        <v>6560095110</v>
      </c>
      <c r="P85" s="278">
        <v>200</v>
      </c>
      <c r="Q85" s="278">
        <v>90000</v>
      </c>
      <c r="R85" s="279">
        <v>90000</v>
      </c>
      <c r="S85" s="279"/>
      <c r="T85" s="284"/>
      <c r="U85" s="261"/>
    </row>
    <row r="86" spans="1:21" ht="31.5" customHeight="1" x14ac:dyDescent="0.2">
      <c r="A86" s="251"/>
      <c r="B86" s="270"/>
      <c r="C86" s="271"/>
      <c r="D86" s="273"/>
      <c r="E86" s="282"/>
      <c r="F86" s="282"/>
      <c r="G86" s="281"/>
      <c r="H86" s="281"/>
      <c r="I86" s="281"/>
      <c r="J86" s="281"/>
      <c r="K86" s="281" t="s">
        <v>320</v>
      </c>
      <c r="L86" s="275">
        <v>235</v>
      </c>
      <c r="M86" s="276">
        <v>8</v>
      </c>
      <c r="N86" s="276">
        <v>1</v>
      </c>
      <c r="O86" s="277">
        <v>6560095110</v>
      </c>
      <c r="P86" s="278">
        <v>240</v>
      </c>
      <c r="Q86" s="278">
        <v>90000</v>
      </c>
      <c r="R86" s="279">
        <v>90000</v>
      </c>
      <c r="S86" s="279"/>
      <c r="T86" s="284"/>
      <c r="U86" s="261"/>
    </row>
    <row r="87" spans="1:21" ht="31.5" customHeight="1" x14ac:dyDescent="0.2">
      <c r="A87" s="251"/>
      <c r="B87" s="270"/>
      <c r="C87" s="271"/>
      <c r="D87" s="273"/>
      <c r="E87" s="282"/>
      <c r="F87" s="282"/>
      <c r="G87" s="281"/>
      <c r="H87" s="281"/>
      <c r="I87" s="281"/>
      <c r="J87" s="281"/>
      <c r="K87" s="281" t="s">
        <v>296</v>
      </c>
      <c r="L87" s="275">
        <v>235</v>
      </c>
      <c r="M87" s="276">
        <v>8</v>
      </c>
      <c r="N87" s="276">
        <v>1</v>
      </c>
      <c r="O87" s="277">
        <v>6560095110</v>
      </c>
      <c r="P87" s="278">
        <v>244</v>
      </c>
      <c r="Q87" s="278">
        <v>90000</v>
      </c>
      <c r="R87" s="279">
        <v>90000</v>
      </c>
      <c r="S87" s="279"/>
      <c r="T87" s="284"/>
      <c r="U87" s="261"/>
    </row>
    <row r="88" spans="1:21" ht="31.5" customHeight="1" x14ac:dyDescent="0.2">
      <c r="A88" s="251"/>
      <c r="B88" s="270"/>
      <c r="C88" s="271"/>
      <c r="D88" s="273"/>
      <c r="E88" s="282"/>
      <c r="F88" s="282"/>
      <c r="G88" s="281"/>
      <c r="H88" s="281"/>
      <c r="I88" s="281"/>
      <c r="J88" s="281"/>
      <c r="K88" s="281" t="s">
        <v>272</v>
      </c>
      <c r="L88" s="275">
        <v>235</v>
      </c>
      <c r="M88" s="276">
        <v>8</v>
      </c>
      <c r="N88" s="276">
        <v>1</v>
      </c>
      <c r="O88" s="277">
        <v>6560097030</v>
      </c>
      <c r="P88" s="278">
        <v>0</v>
      </c>
      <c r="Q88" s="278"/>
      <c r="R88" s="279">
        <v>228500</v>
      </c>
      <c r="S88" s="279"/>
      <c r="T88" s="284"/>
      <c r="U88" s="261"/>
    </row>
    <row r="89" spans="1:21" ht="31.5" customHeight="1" x14ac:dyDescent="0.2">
      <c r="A89" s="251"/>
      <c r="B89" s="270"/>
      <c r="C89" s="271"/>
      <c r="D89" s="273"/>
      <c r="E89" s="282"/>
      <c r="F89" s="282"/>
      <c r="G89" s="281"/>
      <c r="H89" s="281"/>
      <c r="I89" s="281"/>
      <c r="J89" s="281"/>
      <c r="K89" s="281" t="s">
        <v>321</v>
      </c>
      <c r="L89" s="275">
        <v>235</v>
      </c>
      <c r="M89" s="276">
        <v>8</v>
      </c>
      <c r="N89" s="276">
        <v>1</v>
      </c>
      <c r="O89" s="277">
        <v>6560097030</v>
      </c>
      <c r="P89" s="278">
        <v>500</v>
      </c>
      <c r="Q89" s="278"/>
      <c r="R89" s="279">
        <v>228500</v>
      </c>
      <c r="S89" s="279"/>
      <c r="T89" s="284"/>
      <c r="U89" s="261"/>
    </row>
    <row r="90" spans="1:21" ht="31.5" customHeight="1" x14ac:dyDescent="0.2">
      <c r="A90" s="251"/>
      <c r="B90" s="270"/>
      <c r="C90" s="271"/>
      <c r="D90" s="273"/>
      <c r="E90" s="282"/>
      <c r="F90" s="282"/>
      <c r="G90" s="281"/>
      <c r="H90" s="281"/>
      <c r="I90" s="281"/>
      <c r="J90" s="281"/>
      <c r="K90" s="281" t="s">
        <v>322</v>
      </c>
      <c r="L90" s="275">
        <v>235</v>
      </c>
      <c r="M90" s="276">
        <v>8</v>
      </c>
      <c r="N90" s="276">
        <v>1</v>
      </c>
      <c r="O90" s="277">
        <v>6560097030</v>
      </c>
      <c r="P90" s="278">
        <v>540</v>
      </c>
      <c r="Q90" s="278"/>
      <c r="R90" s="279">
        <v>228500</v>
      </c>
      <c r="S90" s="279"/>
      <c r="T90" s="284"/>
      <c r="U90" s="261"/>
    </row>
    <row r="91" spans="1:21" ht="46.5" customHeight="1" x14ac:dyDescent="0.2">
      <c r="A91" s="251"/>
      <c r="B91" s="270"/>
      <c r="C91" s="271"/>
      <c r="D91" s="273"/>
      <c r="E91" s="282"/>
      <c r="F91" s="282"/>
      <c r="G91" s="281"/>
      <c r="H91" s="281"/>
      <c r="I91" s="281"/>
      <c r="J91" s="281"/>
      <c r="K91" s="281" t="s">
        <v>323</v>
      </c>
      <c r="L91" s="275">
        <v>235</v>
      </c>
      <c r="M91" s="276">
        <v>8</v>
      </c>
      <c r="N91" s="276">
        <v>1</v>
      </c>
      <c r="O91" s="277">
        <v>6560095220</v>
      </c>
      <c r="P91" s="278">
        <v>0</v>
      </c>
      <c r="Q91" s="278"/>
      <c r="R91" s="279">
        <v>200100</v>
      </c>
      <c r="S91" s="279">
        <f>S92</f>
        <v>140130</v>
      </c>
      <c r="T91" s="280">
        <f>T92</f>
        <v>51130</v>
      </c>
      <c r="U91" s="261"/>
    </row>
    <row r="92" spans="1:21" ht="27" customHeight="1" x14ac:dyDescent="0.2">
      <c r="A92" s="251"/>
      <c r="B92" s="270"/>
      <c r="C92" s="271"/>
      <c r="D92" s="273"/>
      <c r="E92" s="282"/>
      <c r="F92" s="274" t="s">
        <v>240</v>
      </c>
      <c r="G92" s="274"/>
      <c r="H92" s="274"/>
      <c r="I92" s="274"/>
      <c r="J92" s="274"/>
      <c r="K92" s="274"/>
      <c r="L92" s="275">
        <v>235</v>
      </c>
      <c r="M92" s="276">
        <v>8</v>
      </c>
      <c r="N92" s="276">
        <v>1</v>
      </c>
      <c r="O92" s="277">
        <v>6560095220</v>
      </c>
      <c r="P92" s="278">
        <v>240</v>
      </c>
      <c r="Q92" s="278"/>
      <c r="R92" s="279">
        <v>200100</v>
      </c>
      <c r="S92" s="279">
        <v>140130</v>
      </c>
      <c r="T92" s="280">
        <v>51130</v>
      </c>
      <c r="U92" s="261" t="s">
        <v>287</v>
      </c>
    </row>
    <row r="93" spans="1:21" ht="27" customHeight="1" x14ac:dyDescent="0.2">
      <c r="A93" s="251"/>
      <c r="B93" s="270"/>
      <c r="C93" s="271"/>
      <c r="D93" s="273"/>
      <c r="E93" s="282"/>
      <c r="F93" s="281"/>
      <c r="G93" s="281"/>
      <c r="H93" s="281"/>
      <c r="I93" s="281"/>
      <c r="J93" s="281"/>
      <c r="K93" s="281" t="s">
        <v>296</v>
      </c>
      <c r="L93" s="275">
        <v>235</v>
      </c>
      <c r="M93" s="276">
        <v>8</v>
      </c>
      <c r="N93" s="276">
        <v>1</v>
      </c>
      <c r="O93" s="277">
        <v>6560095220</v>
      </c>
      <c r="P93" s="278">
        <v>244</v>
      </c>
      <c r="Q93" s="278"/>
      <c r="R93" s="279"/>
      <c r="S93" s="279"/>
      <c r="T93" s="280"/>
      <c r="U93" s="261"/>
    </row>
    <row r="94" spans="1:21" ht="27" customHeight="1" x14ac:dyDescent="0.2">
      <c r="A94" s="251"/>
      <c r="B94" s="270"/>
      <c r="C94" s="271"/>
      <c r="D94" s="273"/>
      <c r="E94" s="282"/>
      <c r="F94" s="281"/>
      <c r="G94" s="281" t="s">
        <v>296</v>
      </c>
      <c r="H94" s="281"/>
      <c r="I94" s="281"/>
      <c r="J94" s="281"/>
      <c r="K94" s="281" t="s">
        <v>296</v>
      </c>
      <c r="L94" s="275">
        <v>235</v>
      </c>
      <c r="M94" s="276">
        <v>8</v>
      </c>
      <c r="N94" s="276">
        <v>1</v>
      </c>
      <c r="O94" s="277">
        <v>6560095220</v>
      </c>
      <c r="P94" s="278">
        <v>247</v>
      </c>
      <c r="Q94" s="278"/>
      <c r="R94" s="279">
        <v>200100</v>
      </c>
      <c r="S94" s="279">
        <v>140130</v>
      </c>
      <c r="T94" s="280">
        <v>51130</v>
      </c>
      <c r="U94" s="261"/>
    </row>
    <row r="95" spans="1:21" ht="27" customHeight="1" x14ac:dyDescent="0.2">
      <c r="A95" s="251"/>
      <c r="B95" s="270"/>
      <c r="C95" s="271"/>
      <c r="D95" s="273"/>
      <c r="E95" s="282"/>
      <c r="F95" s="281"/>
      <c r="G95" s="281"/>
      <c r="H95" s="281"/>
      <c r="I95" s="281"/>
      <c r="J95" s="281"/>
      <c r="K95" s="304" t="s">
        <v>278</v>
      </c>
      <c r="L95" s="275">
        <v>235</v>
      </c>
      <c r="M95" s="276">
        <v>11</v>
      </c>
      <c r="N95" s="276">
        <v>0</v>
      </c>
      <c r="O95" s="277">
        <v>0</v>
      </c>
      <c r="P95" s="278">
        <v>0</v>
      </c>
      <c r="Q95" s="278"/>
      <c r="R95" s="279">
        <v>1525238</v>
      </c>
      <c r="S95" s="279"/>
      <c r="T95" s="280"/>
      <c r="U95" s="261"/>
    </row>
    <row r="96" spans="1:21" ht="27" customHeight="1" x14ac:dyDescent="0.2">
      <c r="A96" s="251"/>
      <c r="B96" s="270"/>
      <c r="C96" s="271"/>
      <c r="D96" s="273"/>
      <c r="E96" s="282"/>
      <c r="F96" s="281"/>
      <c r="G96" s="281"/>
      <c r="H96" s="281"/>
      <c r="I96" s="281"/>
      <c r="J96" s="281"/>
      <c r="K96" s="304" t="s">
        <v>324</v>
      </c>
      <c r="L96" s="275">
        <v>235</v>
      </c>
      <c r="M96" s="276">
        <v>11</v>
      </c>
      <c r="N96" s="276">
        <v>1</v>
      </c>
      <c r="O96" s="277">
        <v>0</v>
      </c>
      <c r="P96" s="278">
        <v>0</v>
      </c>
      <c r="Q96" s="278"/>
      <c r="R96" s="279">
        <v>1525238</v>
      </c>
      <c r="S96" s="279"/>
      <c r="T96" s="280"/>
      <c r="U96" s="261"/>
    </row>
    <row r="97" spans="1:21" ht="63.75" customHeight="1" x14ac:dyDescent="0.2">
      <c r="A97" s="251"/>
      <c r="B97" s="270"/>
      <c r="C97" s="271"/>
      <c r="D97" s="273"/>
      <c r="E97" s="282"/>
      <c r="F97" s="281"/>
      <c r="G97" s="281"/>
      <c r="H97" s="281"/>
      <c r="I97" s="281"/>
      <c r="J97" s="281"/>
      <c r="K97" s="281" t="s">
        <v>238</v>
      </c>
      <c r="L97" s="275">
        <v>235</v>
      </c>
      <c r="M97" s="276">
        <v>11</v>
      </c>
      <c r="N97" s="276">
        <v>1</v>
      </c>
      <c r="O97" s="277">
        <v>6560000000</v>
      </c>
      <c r="P97" s="278">
        <v>0</v>
      </c>
      <c r="Q97" s="278"/>
      <c r="R97" s="279">
        <v>1525238</v>
      </c>
      <c r="S97" s="279"/>
      <c r="T97" s="280"/>
      <c r="U97" s="261"/>
    </row>
    <row r="98" spans="1:21" ht="27" customHeight="1" x14ac:dyDescent="0.2">
      <c r="A98" s="251"/>
      <c r="B98" s="270"/>
      <c r="C98" s="271"/>
      <c r="D98" s="273"/>
      <c r="E98" s="282"/>
      <c r="F98" s="281"/>
      <c r="G98" s="281"/>
      <c r="H98" s="281"/>
      <c r="I98" s="281"/>
      <c r="J98" s="281"/>
      <c r="K98" s="281" t="s">
        <v>325</v>
      </c>
      <c r="L98" s="275">
        <v>235</v>
      </c>
      <c r="M98" s="276">
        <v>11</v>
      </c>
      <c r="N98" s="276">
        <v>1</v>
      </c>
      <c r="O98" s="277" t="s">
        <v>280</v>
      </c>
      <c r="P98" s="278">
        <v>0</v>
      </c>
      <c r="Q98" s="278"/>
      <c r="R98" s="279">
        <v>1525238</v>
      </c>
      <c r="S98" s="279"/>
      <c r="T98" s="280"/>
      <c r="U98" s="261"/>
    </row>
    <row r="99" spans="1:21" ht="27" customHeight="1" x14ac:dyDescent="0.2">
      <c r="A99" s="251"/>
      <c r="B99" s="270"/>
      <c r="C99" s="271"/>
      <c r="D99" s="273"/>
      <c r="E99" s="282"/>
      <c r="F99" s="281"/>
      <c r="G99" s="281"/>
      <c r="H99" s="281"/>
      <c r="I99" s="281"/>
      <c r="J99" s="281"/>
      <c r="K99" s="281" t="s">
        <v>326</v>
      </c>
      <c r="L99" s="275">
        <v>235</v>
      </c>
      <c r="M99" s="276">
        <v>11</v>
      </c>
      <c r="N99" s="276">
        <v>1</v>
      </c>
      <c r="O99" s="277" t="s">
        <v>280</v>
      </c>
      <c r="P99" s="278">
        <v>240</v>
      </c>
      <c r="Q99" s="278"/>
      <c r="R99" s="279">
        <v>1525238</v>
      </c>
      <c r="S99" s="279"/>
      <c r="T99" s="280"/>
      <c r="U99" s="261"/>
    </row>
    <row r="100" spans="1:21" ht="38.25" customHeight="1" x14ac:dyDescent="0.2">
      <c r="A100" s="251"/>
      <c r="B100" s="270"/>
      <c r="C100" s="271"/>
      <c r="D100" s="273"/>
      <c r="E100" s="282"/>
      <c r="F100" s="282"/>
      <c r="G100" s="274" t="s">
        <v>296</v>
      </c>
      <c r="H100" s="274"/>
      <c r="I100" s="274"/>
      <c r="J100" s="274"/>
      <c r="K100" s="274"/>
      <c r="L100" s="275">
        <v>235</v>
      </c>
      <c r="M100" s="276">
        <v>11</v>
      </c>
      <c r="N100" s="276">
        <v>1</v>
      </c>
      <c r="O100" s="277" t="s">
        <v>280</v>
      </c>
      <c r="P100" s="278">
        <v>244</v>
      </c>
      <c r="Q100" s="278"/>
      <c r="R100" s="279">
        <v>1525238</v>
      </c>
      <c r="S100" s="279"/>
      <c r="T100" s="284"/>
      <c r="U100" s="261" t="s">
        <v>287</v>
      </c>
    </row>
    <row r="101" spans="1:21" ht="38.25" customHeight="1" x14ac:dyDescent="0.2">
      <c r="A101" s="251"/>
      <c r="B101" s="309"/>
      <c r="C101" s="310"/>
      <c r="D101" s="311"/>
      <c r="E101" s="312"/>
      <c r="F101" s="312"/>
      <c r="G101" s="313"/>
      <c r="H101" s="313"/>
      <c r="I101" s="313"/>
      <c r="J101" s="313"/>
      <c r="K101" s="313"/>
      <c r="L101" s="314"/>
      <c r="M101" s="315"/>
      <c r="N101" s="315"/>
      <c r="O101" s="316"/>
      <c r="P101" s="317"/>
      <c r="Q101" s="317"/>
      <c r="R101" s="318"/>
      <c r="S101" s="318"/>
      <c r="T101" s="319"/>
      <c r="U101" s="261"/>
    </row>
    <row r="102" spans="1:21" ht="13.5" customHeight="1" thickBot="1" x14ac:dyDescent="0.25">
      <c r="A102" s="231"/>
      <c r="B102" s="320"/>
      <c r="C102" s="321"/>
      <c r="D102" s="321"/>
      <c r="E102" s="321"/>
      <c r="F102" s="321"/>
      <c r="G102" s="321"/>
      <c r="H102" s="321"/>
      <c r="I102" s="321"/>
      <c r="J102" s="321"/>
      <c r="K102" s="322" t="s">
        <v>327</v>
      </c>
      <c r="L102" s="323"/>
      <c r="M102" s="323"/>
      <c r="N102" s="323"/>
      <c r="O102" s="324"/>
      <c r="P102" s="324"/>
      <c r="Q102" s="325">
        <v>683010.05</v>
      </c>
      <c r="R102" s="326">
        <v>8012118.0499999998</v>
      </c>
      <c r="S102" s="326">
        <v>5055100</v>
      </c>
      <c r="T102" s="327">
        <v>5003200</v>
      </c>
      <c r="U102" s="328" t="s">
        <v>287</v>
      </c>
    </row>
    <row r="103" spans="1:21" ht="11.25" customHeight="1" x14ac:dyDescent="0.2">
      <c r="A103" s="231"/>
      <c r="B103" s="329"/>
      <c r="C103" s="329"/>
      <c r="D103" s="329"/>
      <c r="E103" s="329"/>
      <c r="F103" s="329"/>
      <c r="G103" s="329"/>
      <c r="H103" s="329"/>
      <c r="I103" s="329"/>
      <c r="J103" s="329"/>
      <c r="K103" s="329"/>
      <c r="L103" s="330"/>
      <c r="M103" s="330"/>
      <c r="N103" s="330"/>
      <c r="O103" s="331"/>
      <c r="P103" s="331"/>
      <c r="Q103" s="331"/>
      <c r="R103" s="332"/>
      <c r="S103" s="332"/>
      <c r="T103" s="332"/>
      <c r="U103" s="333" t="s">
        <v>287</v>
      </c>
    </row>
    <row r="104" spans="1:21" ht="12.75" customHeight="1" x14ac:dyDescent="0.2">
      <c r="A104" s="231"/>
      <c r="B104" s="334"/>
      <c r="C104" s="334"/>
      <c r="D104" s="334"/>
      <c r="E104" s="334"/>
      <c r="F104" s="334"/>
      <c r="G104" s="334"/>
      <c r="H104" s="334"/>
      <c r="I104" s="334"/>
      <c r="J104" s="334"/>
      <c r="K104" s="334"/>
      <c r="L104" s="335"/>
      <c r="M104" s="335"/>
      <c r="N104" s="335"/>
      <c r="O104" s="336"/>
      <c r="P104" s="336"/>
      <c r="Q104" s="336"/>
      <c r="R104" s="234"/>
      <c r="S104" s="234"/>
      <c r="T104" s="234"/>
      <c r="U104" s="337"/>
    </row>
    <row r="105" spans="1:21" ht="12.75" customHeight="1" x14ac:dyDescent="0.2">
      <c r="A105" s="231"/>
      <c r="B105" s="334"/>
      <c r="C105" s="334"/>
      <c r="D105" s="334"/>
      <c r="E105" s="334"/>
      <c r="F105" s="334"/>
      <c r="G105" s="334"/>
      <c r="H105" s="334"/>
      <c r="I105" s="334" t="s">
        <v>328</v>
      </c>
      <c r="J105" s="334"/>
      <c r="K105" s="334"/>
      <c r="L105" s="335"/>
      <c r="M105" s="335"/>
      <c r="N105" s="335"/>
      <c r="O105" s="336"/>
      <c r="P105" s="336"/>
      <c r="Q105" s="336"/>
      <c r="R105" s="222"/>
      <c r="S105" s="222"/>
      <c r="T105" s="222"/>
    </row>
    <row r="106" spans="1:21" ht="12.75" customHeight="1" x14ac:dyDescent="0.2">
      <c r="A106" s="231"/>
      <c r="B106" s="334"/>
      <c r="C106" s="334"/>
      <c r="D106" s="334"/>
      <c r="E106" s="334"/>
      <c r="F106" s="334"/>
      <c r="G106" s="334"/>
      <c r="H106" s="334"/>
      <c r="I106" s="334"/>
      <c r="J106" s="334"/>
      <c r="K106" s="334"/>
      <c r="L106" s="335"/>
      <c r="M106" s="335"/>
      <c r="N106" s="335"/>
      <c r="O106" s="336"/>
      <c r="P106" s="336"/>
      <c r="Q106" s="336"/>
      <c r="R106" s="222"/>
      <c r="S106" s="222"/>
      <c r="T106" s="222"/>
    </row>
    <row r="107" spans="1:21" ht="12.75" customHeight="1" x14ac:dyDescent="0.2">
      <c r="A107" s="231"/>
      <c r="B107" s="334"/>
      <c r="C107" s="334"/>
      <c r="D107" s="334"/>
      <c r="E107" s="334"/>
      <c r="F107" s="334"/>
      <c r="G107" s="334"/>
      <c r="H107" s="334"/>
      <c r="I107" s="334" t="s">
        <v>328</v>
      </c>
      <c r="J107" s="334"/>
      <c r="K107" s="334"/>
      <c r="L107" s="335"/>
      <c r="M107" s="335"/>
      <c r="N107" s="335"/>
      <c r="O107" s="336"/>
      <c r="P107" s="336"/>
      <c r="Q107" s="336"/>
      <c r="R107" s="222"/>
      <c r="S107" s="222"/>
      <c r="T107" s="222"/>
    </row>
    <row r="108" spans="1:21" ht="12.75" customHeight="1" x14ac:dyDescent="0.2">
      <c r="A108" s="231"/>
      <c r="B108" s="334"/>
      <c r="C108" s="334"/>
      <c r="D108" s="334"/>
      <c r="E108" s="334"/>
      <c r="F108" s="334"/>
      <c r="G108" s="334"/>
      <c r="H108" s="334"/>
      <c r="I108" s="334"/>
      <c r="J108" s="334"/>
      <c r="K108" s="334"/>
      <c r="L108" s="335"/>
      <c r="M108" s="335"/>
      <c r="N108" s="335"/>
      <c r="O108" s="336"/>
      <c r="P108" s="336"/>
      <c r="Q108" s="336"/>
      <c r="R108" s="222"/>
      <c r="S108" s="222"/>
      <c r="T108" s="222"/>
    </row>
    <row r="109" spans="1:21" ht="12.75" customHeight="1" x14ac:dyDescent="0.2">
      <c r="A109" s="231"/>
      <c r="B109" s="334"/>
      <c r="C109" s="334"/>
      <c r="D109" s="334"/>
      <c r="E109" s="334"/>
      <c r="F109" s="334"/>
      <c r="G109" s="334"/>
      <c r="H109" s="334"/>
      <c r="I109" s="334"/>
      <c r="J109" s="334"/>
      <c r="K109" s="334"/>
      <c r="L109" s="335"/>
      <c r="M109" s="335"/>
      <c r="N109" s="335"/>
      <c r="O109" s="336"/>
      <c r="P109" s="336"/>
      <c r="Q109" s="336"/>
      <c r="R109" s="222"/>
      <c r="S109" s="222"/>
      <c r="T109" s="222"/>
    </row>
    <row r="110" spans="1:21" ht="12.75" customHeight="1" x14ac:dyDescent="0.2">
      <c r="A110" s="231"/>
      <c r="B110" s="334"/>
      <c r="C110" s="334"/>
      <c r="D110" s="334"/>
      <c r="E110" s="334"/>
      <c r="F110" s="334"/>
      <c r="G110" s="334"/>
      <c r="H110" s="334"/>
      <c r="I110" s="334"/>
      <c r="J110" s="334"/>
      <c r="K110" s="334"/>
      <c r="L110" s="335"/>
      <c r="M110" s="335"/>
      <c r="N110" s="335"/>
      <c r="O110" s="336"/>
      <c r="P110" s="336"/>
      <c r="Q110" s="336"/>
      <c r="R110" s="222"/>
      <c r="S110" s="222"/>
      <c r="T110" s="222"/>
    </row>
    <row r="111" spans="1:21" ht="12.75" customHeight="1" x14ac:dyDescent="0.2">
      <c r="A111" s="231"/>
      <c r="B111" s="338"/>
      <c r="C111" s="338"/>
      <c r="D111" s="338"/>
      <c r="E111" s="338"/>
      <c r="F111" s="338"/>
      <c r="G111" s="338"/>
      <c r="H111" s="338"/>
      <c r="I111" s="338"/>
      <c r="J111" s="338"/>
      <c r="K111" s="338"/>
      <c r="L111" s="335"/>
      <c r="M111" s="335"/>
      <c r="N111" s="335"/>
      <c r="O111" s="336"/>
      <c r="P111" s="336"/>
      <c r="Q111" s="336"/>
    </row>
  </sheetData>
  <mergeCells count="38">
    <mergeCell ref="F92:K92"/>
    <mergeCell ref="G100:K100"/>
    <mergeCell ref="G64:K64"/>
    <mergeCell ref="B77:K77"/>
    <mergeCell ref="D78:K78"/>
    <mergeCell ref="E79:K79"/>
    <mergeCell ref="F80:K80"/>
    <mergeCell ref="G82:K82"/>
    <mergeCell ref="F54:K54"/>
    <mergeCell ref="G57:K57"/>
    <mergeCell ref="B58:K58"/>
    <mergeCell ref="D60:K60"/>
    <mergeCell ref="E61:K61"/>
    <mergeCell ref="F62:K62"/>
    <mergeCell ref="F44:K44"/>
    <mergeCell ref="G45:K45"/>
    <mergeCell ref="G50:K50"/>
    <mergeCell ref="B51:K51"/>
    <mergeCell ref="D52:K52"/>
    <mergeCell ref="E53:K53"/>
    <mergeCell ref="F21:K21"/>
    <mergeCell ref="G22:K22"/>
    <mergeCell ref="G25:K25"/>
    <mergeCell ref="B41:K41"/>
    <mergeCell ref="D42:K42"/>
    <mergeCell ref="E43:K43"/>
    <mergeCell ref="D11:K11"/>
    <mergeCell ref="E12:K12"/>
    <mergeCell ref="F14:K14"/>
    <mergeCell ref="G17:K17"/>
    <mergeCell ref="D19:K19"/>
    <mergeCell ref="E20:K20"/>
    <mergeCell ref="B4:P4"/>
    <mergeCell ref="B5:T5"/>
    <mergeCell ref="B6:P6"/>
    <mergeCell ref="B8:K8"/>
    <mergeCell ref="B9:K9"/>
    <mergeCell ref="B10:K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Прил7</vt:lpstr>
      <vt:lpstr>Прил8</vt:lpstr>
    </vt:vector>
  </TitlesOfParts>
  <Company>Anastasiya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Anastasiya</dc:creator>
  <cp:lastModifiedBy>Пользователь Windows</cp:lastModifiedBy>
  <cp:lastPrinted>2021-04-06T10:41:41Z</cp:lastPrinted>
  <dcterms:created xsi:type="dcterms:W3CDTF">2010-12-16T03:42:04Z</dcterms:created>
  <dcterms:modified xsi:type="dcterms:W3CDTF">2021-08-25T03:55:56Z</dcterms:modified>
</cp:coreProperties>
</file>