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приложение 5" sheetId="2" r:id="rId1"/>
    <sheet name="приложение 6" sheetId="3" r:id="rId2"/>
  </sheets>
  <calcPr calcId="125725"/>
</workbook>
</file>

<file path=xl/calcChain.xml><?xml version="1.0" encoding="utf-8"?>
<calcChain xmlns="http://schemas.openxmlformats.org/spreadsheetml/2006/main">
  <c r="C65" i="2"/>
  <c r="E53"/>
  <c r="D53"/>
  <c r="E52"/>
  <c r="D52"/>
  <c r="C53"/>
  <c r="C52"/>
  <c r="E25" i="3"/>
  <c r="F25"/>
  <c r="D25"/>
  <c r="F22"/>
  <c r="E20"/>
  <c r="F20"/>
  <c r="D20"/>
  <c r="F27"/>
  <c r="E27"/>
  <c r="D27"/>
  <c r="E22"/>
  <c r="D22"/>
  <c r="F18"/>
  <c r="E18"/>
  <c r="D18"/>
  <c r="D29"/>
  <c r="F13"/>
  <c r="F29"/>
  <c r="E13"/>
  <c r="D13"/>
  <c r="E29"/>
</calcChain>
</file>

<file path=xl/sharedStrings.xml><?xml version="1.0" encoding="utf-8"?>
<sst xmlns="http://schemas.openxmlformats.org/spreadsheetml/2006/main" count="184" uniqueCount="169">
  <si>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</si>
  <si>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</si>
  <si>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</si>
  <si>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</si>
  <si>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</si>
  <si>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</si>
  <si>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</si>
  <si>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</si>
  <si>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</si>
  <si>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</si>
  <si>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</si>
  <si>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</si>
  <si>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</si>
  <si>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</si>
  <si>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</si>
  <si>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3 00 00000 00 0000 000</t>
  </si>
  <si>
    <t>3 02 00000 00 0000 000</t>
  </si>
  <si>
    <t>3 02 01000 00 0000 130</t>
  </si>
  <si>
    <t>3 02 01050 10 0000 130</t>
  </si>
  <si>
    <t>3 02 02000 00 0000 440</t>
  </si>
  <si>
    <t>3 02 02050 10 0000 440</t>
  </si>
  <si>
    <t>3 03 00000 00 0000 000</t>
  </si>
  <si>
    <t>3 03 99000 00 0000 180</t>
  </si>
  <si>
    <t>3 03 99050 10 0000 180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</si>
  <si>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</si>
  <si>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</si>
  <si>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Мобилизационная и вневойсковая подготовка</t>
  </si>
  <si>
    <t>Наименование кода дохода бюджета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</si>
  <si>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</si>
  <si>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</si>
  <si>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 xml:space="preserve">депутатов Спасского сельсовета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</si>
  <si>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</si>
  <si>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</si>
  <si>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</si>
  <si>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</si>
  <si>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</si>
  <si>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</si>
  <si>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</si>
  <si>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</si>
  <si>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</si>
  <si>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</si>
  <si>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2022 год</t>
  </si>
  <si>
    <t>Субвенции бюджетам бюджетной системы Российской Федерации</t>
  </si>
  <si>
    <t>депутатов Спасского сельсовета</t>
  </si>
  <si>
    <t>2023 год</t>
  </si>
  <si>
    <t>000 10102030010000110</t>
  </si>
  <si>
    <t>к проекту  решения совета</t>
  </si>
  <si>
    <t>к  проекту решения Совета</t>
  </si>
  <si>
    <t>Другие общегосударственные вопросы</t>
  </si>
  <si>
    <t>000 10000000000000000</t>
  </si>
  <si>
    <t>000 10100000000000000</t>
  </si>
  <si>
    <t>000 10102000010000110</t>
  </si>
  <si>
    <t>000 10102010010000110</t>
  </si>
  <si>
    <t>182 10102030011000110</t>
  </si>
  <si>
    <t>000 10300000000000000</t>
  </si>
  <si>
    <t>000 10302000010000110</t>
  </si>
  <si>
    <t>100 10302230010000110</t>
  </si>
  <si>
    <t>100 10302231010000110</t>
  </si>
  <si>
    <t>100 10302240010000110</t>
  </si>
  <si>
    <t>100 10302241010000110</t>
  </si>
  <si>
    <t>100 10302250010000110</t>
  </si>
  <si>
    <t>100 10302251010000110</t>
  </si>
  <si>
    <t>100 10302260010000110</t>
  </si>
  <si>
    <t>100 10302261010000110</t>
  </si>
  <si>
    <t>000 10500000000000000</t>
  </si>
  <si>
    <t>000 10501000000000110</t>
  </si>
  <si>
    <t>000 10501010010000110</t>
  </si>
  <si>
    <t>000 10501011010000110</t>
  </si>
  <si>
    <t>182 10501011011000110</t>
  </si>
  <si>
    <t>000 10501020010000110</t>
  </si>
  <si>
    <t>000 10501021010000110</t>
  </si>
  <si>
    <t>182 10501021011000110</t>
  </si>
  <si>
    <t>000 10600000000000000</t>
  </si>
  <si>
    <t>000 10601000000000110</t>
  </si>
  <si>
    <t>000 10601030100000110</t>
  </si>
  <si>
    <t>182 10601030101000110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</si>
  <si>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</si>
  <si>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</si>
  <si>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</si>
  <si>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</si>
  <si>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</si>
  <si>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</si>
  <si>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</si>
  <si>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000 11100000000000000</t>
  </si>
  <si>
    <t>000 11105000000000120</t>
  </si>
  <si>
    <t>000 11105030000000120</t>
  </si>
  <si>
    <t>000 20000000000000000</t>
  </si>
  <si>
    <t>000 20200000000000000</t>
  </si>
  <si>
    <t>000 20210000000000150</t>
  </si>
  <si>
    <t>000 20215001000000150</t>
  </si>
  <si>
    <t>000 20216001000000150</t>
  </si>
  <si>
    <t>000 20220000000000150</t>
  </si>
  <si>
    <t>000 20229999000000150</t>
  </si>
  <si>
    <t>000 20230000000000150</t>
  </si>
  <si>
    <t>000 20235118000000150</t>
  </si>
  <si>
    <t>000 20240000000000150</t>
  </si>
  <si>
    <t>000 20249999000000150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</si>
  <si>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</si>
  <si>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</si>
  <si>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</si>
  <si>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</si>
  <si>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</si>
  <si>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</si>
  <si>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</si>
  <si>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</si>
  <si>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</si>
  <si>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</si>
  <si>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</si>
  <si>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</si>
  <si>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</si>
  <si>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</si>
  <si>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</si>
  <si>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</si>
  <si>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</si>
  <si>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</si>
  <si>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</si>
  <si>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</si>
  <si>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</si>
  <si>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</si>
  <si>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</si>
  <si>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</si>
  <si>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</si>
  <si>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</si>
  <si>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</si>
  <si>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Доходы бюджета -Всего: в том числе :</t>
  </si>
  <si>
    <t>Поступление доходов в местный бюджет Спасского сельсовета по кодам видов доходов  на 2022 год  и на плановый период 2023 и 2024 годов</t>
  </si>
  <si>
    <t>2024 год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</si>
  <si>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</si>
  <si>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</si>
  <si>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</si>
  <si>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</si>
  <si>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</si>
  <si>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</si>
  <si>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</si>
  <si>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</si>
  <si>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</si>
  <si>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</si>
  <si>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ИТОГО РАСХОДОВ:</t>
  </si>
  <si>
    <t>х</t>
  </si>
  <si>
    <t>Наименование расходов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</si>
  <si>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</si>
  <si>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>РЗ</t>
  </si>
  <si>
    <t>ПР</t>
  </si>
  <si>
    <t>Инициативные платежи, зачисляемые в бюджеты сельских поселений (средства, поступающие на ремонт дома культуры)</t>
  </si>
  <si>
    <t>000 11715030100012150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</si>
  <si>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</si>
  <si>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ПРОЧИЕ НЕНАЛОГОВЫЕ ДОХОДЫ</t>
  </si>
  <si>
    <t>000 11700000000000000</t>
  </si>
  <si>
    <t>000 11700000000000150</t>
  </si>
  <si>
    <t>Инициативные платежи</t>
  </si>
  <si>
    <t xml:space="preserve">Инициативные платежи, зачисляемые в бюджеты сельских поселений </t>
  </si>
  <si>
    <t>000 11715030100001150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</si>
  <si>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</si>
  <si>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</si>
  <si>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235 11105035100000120</t>
  </si>
  <si>
    <t>235 11715030100000150</t>
  </si>
  <si>
    <t>235 20215001100000150</t>
  </si>
  <si>
    <t>235 20216001100000150</t>
  </si>
  <si>
    <t>235 20229999100000150</t>
  </si>
  <si>
    <t>235 20235118100000150</t>
  </si>
  <si>
    <t>182 10102010011000110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</si>
  <si>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</si>
  <si>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</si>
  <si>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</si>
  <si>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Защита населения и территории от чрезвычайных ситуаций природного и техногенного характера, пожарная безопасность</t>
  </si>
  <si>
    <t>(руб.)</t>
  </si>
  <si>
    <t>Приложение 2</t>
  </si>
  <si>
    <t>Приложение №3</t>
  </si>
  <si>
    <t>от 21.12.2021  №46</t>
  </si>
</sst>
</file>

<file path=xl/styles.xml><?xml version="1.0" encoding="utf-8"?>
<styleSheet xmlns="http://schemas.openxmlformats.org/spreadsheetml/2006/main">
  <numFmts count="4">
    <numFmt numFmtId="175" formatCode="00"/>
    <numFmt numFmtId="177" formatCode="000"/>
    <numFmt numFmtId="180" formatCode="#,##0.00;[Red]\-#,##0.00;0.00"/>
    <numFmt numFmtId="188" formatCode="0;[Red]0"/>
  </numFmts>
  <fonts count="12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3" fontId="4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justify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188" fontId="3" fillId="0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188" fontId="3" fillId="3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justify" vertical="top" wrapText="1"/>
    </xf>
    <xf numFmtId="188" fontId="4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175" fontId="3" fillId="0" borderId="1" xfId="1" applyNumberFormat="1" applyFont="1" applyFill="1" applyBorder="1" applyAlignment="1" applyProtection="1">
      <alignment horizontal="center"/>
      <protection hidden="1"/>
    </xf>
    <xf numFmtId="180" fontId="3" fillId="0" borderId="1" xfId="1" applyNumberFormat="1" applyFont="1" applyFill="1" applyBorder="1" applyAlignment="1" applyProtection="1">
      <protection hidden="1"/>
    </xf>
    <xf numFmtId="0" fontId="4" fillId="0" borderId="1" xfId="0" applyFont="1" applyBorder="1" applyAlignment="1">
      <alignment horizontal="center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77" fontId="4" fillId="0" borderId="1" xfId="1" applyNumberFormat="1" applyFont="1" applyFill="1" applyBorder="1" applyAlignment="1" applyProtection="1">
      <alignment vertical="distributed" wrapText="1"/>
      <protection hidden="1"/>
    </xf>
    <xf numFmtId="177" fontId="3" fillId="0" borderId="1" xfId="1" applyNumberFormat="1" applyFont="1" applyFill="1" applyBorder="1" applyAlignment="1" applyProtection="1">
      <alignment vertical="distributed" wrapText="1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75" fontId="4" fillId="0" borderId="10" xfId="1" applyNumberFormat="1" applyFont="1" applyFill="1" applyBorder="1" applyAlignment="1" applyProtection="1">
      <alignment horizontal="center"/>
      <protection hidden="1"/>
    </xf>
    <xf numFmtId="175" fontId="4" fillId="0" borderId="11" xfId="1" applyNumberFormat="1" applyFont="1" applyFill="1" applyBorder="1" applyAlignment="1" applyProtection="1">
      <alignment horizontal="center"/>
      <protection hidden="1"/>
    </xf>
    <xf numFmtId="180" fontId="4" fillId="0" borderId="11" xfId="1" applyNumberFormat="1" applyFont="1" applyFill="1" applyBorder="1" applyAlignment="1" applyProtection="1">
      <protection hidden="1"/>
    </xf>
    <xf numFmtId="180" fontId="4" fillId="0" borderId="12" xfId="1" applyNumberFormat="1" applyFont="1" applyFill="1" applyBorder="1" applyAlignment="1" applyProtection="1">
      <protection hidden="1"/>
    </xf>
    <xf numFmtId="175" fontId="4" fillId="0" borderId="1" xfId="1" applyNumberFormat="1" applyFont="1" applyFill="1" applyBorder="1" applyAlignment="1" applyProtection="1">
      <alignment horizontal="center"/>
      <protection hidden="1"/>
    </xf>
    <xf numFmtId="180" fontId="4" fillId="0" borderId="1" xfId="1" applyNumberFormat="1" applyFont="1" applyFill="1" applyBorder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5"/>
  <sheetViews>
    <sheetView tabSelected="1" zoomScale="75" workbookViewId="0">
      <selection activeCell="C4" sqref="C4"/>
    </sheetView>
  </sheetViews>
  <sheetFormatPr defaultRowHeight="15.75"/>
  <cols>
    <col min="1" max="1" width="28.140625" bestFit="1" customWidth="1"/>
    <col min="2" max="2" width="67.28515625" customWidth="1"/>
    <col min="3" max="5" width="16" style="6" customWidth="1"/>
  </cols>
  <sheetData>
    <row r="1" spans="1:5" ht="18.75">
      <c r="B1" s="1" t="s">
        <v>0</v>
      </c>
      <c r="C1" s="1" t="s">
        <v>166</v>
      </c>
      <c r="D1" s="1"/>
      <c r="E1" s="1"/>
    </row>
    <row r="2" spans="1:5" ht="18.75">
      <c r="B2" s="1" t="s">
        <v>1</v>
      </c>
      <c r="C2" s="1" t="s">
        <v>46</v>
      </c>
      <c r="D2" s="1"/>
      <c r="E2" s="1"/>
    </row>
    <row r="3" spans="1:5" ht="21.6" customHeight="1">
      <c r="B3" s="1" t="s">
        <v>2</v>
      </c>
      <c r="C3" s="1" t="s">
        <v>30</v>
      </c>
      <c r="D3" s="1"/>
      <c r="E3" s="1"/>
    </row>
    <row r="4" spans="1:5" ht="18.75">
      <c r="A4" s="4"/>
      <c r="B4" s="1" t="s">
        <v>3</v>
      </c>
      <c r="C4" s="16" t="s">
        <v>168</v>
      </c>
      <c r="D4" s="16"/>
      <c r="E4" s="16"/>
    </row>
    <row r="5" spans="1:5" ht="18.75">
      <c r="A5" s="4"/>
      <c r="B5" s="2"/>
      <c r="C5" s="1"/>
      <c r="D5"/>
      <c r="E5"/>
    </row>
    <row r="6" spans="1:5" ht="46.5" customHeight="1">
      <c r="A6" s="80" t="s">
        <v>125</v>
      </c>
      <c r="B6" s="80"/>
      <c r="C6" s="80"/>
      <c r="D6" s="80"/>
      <c r="E6" s="80"/>
    </row>
    <row r="7" spans="1:5" ht="18.75">
      <c r="A7" s="80"/>
      <c r="B7" s="80"/>
      <c r="C7" s="80"/>
      <c r="D7" s="80"/>
      <c r="E7" s="80"/>
    </row>
    <row r="8" spans="1:5">
      <c r="A8" s="5"/>
      <c r="E8" s="6" t="s">
        <v>165</v>
      </c>
    </row>
    <row r="9" spans="1:5">
      <c r="A9" s="5"/>
    </row>
    <row r="10" spans="1:5" ht="49.5">
      <c r="A10" s="7" t="s">
        <v>4</v>
      </c>
      <c r="B10" s="8" t="s">
        <v>27</v>
      </c>
      <c r="C10" s="3" t="s">
        <v>41</v>
      </c>
      <c r="D10" s="3" t="s">
        <v>44</v>
      </c>
      <c r="E10" s="3" t="s">
        <v>126</v>
      </c>
    </row>
    <row r="11" spans="1:5" ht="16.5">
      <c r="A11" s="7"/>
      <c r="B11" s="21" t="s">
        <v>124</v>
      </c>
      <c r="C11" s="55">
        <v>7484600</v>
      </c>
      <c r="D11" s="55">
        <v>5379300</v>
      </c>
      <c r="E11" s="55">
        <v>5725200</v>
      </c>
    </row>
    <row r="12" spans="1:5">
      <c r="A12" s="22" t="s">
        <v>49</v>
      </c>
      <c r="B12" s="9" t="s">
        <v>5</v>
      </c>
      <c r="C12" s="23">
        <v>2259890</v>
      </c>
      <c r="D12" s="23">
        <v>2037000</v>
      </c>
      <c r="E12" s="23">
        <v>2013000</v>
      </c>
    </row>
    <row r="13" spans="1:5">
      <c r="A13" s="24" t="s">
        <v>50</v>
      </c>
      <c r="B13" s="25" t="s">
        <v>6</v>
      </c>
      <c r="C13" s="23">
        <v>329000</v>
      </c>
      <c r="D13" s="23">
        <v>339000</v>
      </c>
      <c r="E13" s="23">
        <v>351000</v>
      </c>
    </row>
    <row r="14" spans="1:5">
      <c r="A14" s="24" t="s">
        <v>51</v>
      </c>
      <c r="B14" s="25" t="s">
        <v>7</v>
      </c>
      <c r="C14" s="23">
        <v>329000</v>
      </c>
      <c r="D14" s="23">
        <v>339000</v>
      </c>
      <c r="E14" s="23">
        <v>351000</v>
      </c>
    </row>
    <row r="15" spans="1:5" ht="78.75">
      <c r="A15" s="26" t="s">
        <v>52</v>
      </c>
      <c r="B15" s="25" t="s">
        <v>97</v>
      </c>
      <c r="C15" s="23">
        <v>315000</v>
      </c>
      <c r="D15" s="23">
        <v>324000</v>
      </c>
      <c r="E15" s="23">
        <v>335000</v>
      </c>
    </row>
    <row r="16" spans="1:5" ht="110.25">
      <c r="A16" s="27" t="s">
        <v>160</v>
      </c>
      <c r="B16" s="28" t="s">
        <v>152</v>
      </c>
      <c r="C16" s="29">
        <v>315000</v>
      </c>
      <c r="D16" s="29">
        <v>324000</v>
      </c>
      <c r="E16" s="29">
        <v>335000</v>
      </c>
    </row>
    <row r="17" spans="1:5" ht="47.25">
      <c r="A17" s="24" t="s">
        <v>45</v>
      </c>
      <c r="B17" s="25" t="s">
        <v>98</v>
      </c>
      <c r="C17" s="23">
        <v>14000</v>
      </c>
      <c r="D17" s="23">
        <v>15000</v>
      </c>
      <c r="E17" s="23">
        <v>16000</v>
      </c>
    </row>
    <row r="18" spans="1:5" ht="78.75">
      <c r="A18" s="31" t="s">
        <v>53</v>
      </c>
      <c r="B18" s="32" t="s">
        <v>153</v>
      </c>
      <c r="C18" s="29">
        <v>14000</v>
      </c>
      <c r="D18" s="29">
        <v>15000</v>
      </c>
      <c r="E18" s="29">
        <v>16000</v>
      </c>
    </row>
    <row r="19" spans="1:5" ht="47.25">
      <c r="A19" s="50" t="s">
        <v>54</v>
      </c>
      <c r="B19" s="51" t="s">
        <v>99</v>
      </c>
      <c r="C19" s="29">
        <v>834000</v>
      </c>
      <c r="D19" s="29">
        <v>854000</v>
      </c>
      <c r="E19" s="29">
        <v>872000</v>
      </c>
    </row>
    <row r="20" spans="1:5" ht="31.5">
      <c r="A20" s="31" t="s">
        <v>55</v>
      </c>
      <c r="B20" s="32" t="s">
        <v>28</v>
      </c>
      <c r="C20" s="29">
        <v>834000</v>
      </c>
      <c r="D20" s="29">
        <v>854000</v>
      </c>
      <c r="E20" s="29">
        <v>872000</v>
      </c>
    </row>
    <row r="21" spans="1:5" ht="78.75">
      <c r="A21" s="31" t="s">
        <v>56</v>
      </c>
      <c r="B21" s="32" t="s">
        <v>31</v>
      </c>
      <c r="C21" s="29">
        <v>377000</v>
      </c>
      <c r="D21" s="29">
        <v>382000</v>
      </c>
      <c r="E21" s="29">
        <v>384000</v>
      </c>
    </row>
    <row r="22" spans="1:5" ht="110.25">
      <c r="A22" s="31" t="s">
        <v>57</v>
      </c>
      <c r="B22" s="32" t="s">
        <v>100</v>
      </c>
      <c r="C22" s="29">
        <v>377000</v>
      </c>
      <c r="D22" s="29">
        <v>382000</v>
      </c>
      <c r="E22" s="29">
        <v>384000</v>
      </c>
    </row>
    <row r="23" spans="1:5" ht="94.5">
      <c r="A23" s="33" t="s">
        <v>58</v>
      </c>
      <c r="B23" s="34" t="s">
        <v>32</v>
      </c>
      <c r="C23" s="23">
        <v>2000</v>
      </c>
      <c r="D23" s="23">
        <v>2000</v>
      </c>
      <c r="E23" s="23">
        <v>2000</v>
      </c>
    </row>
    <row r="24" spans="1:5" ht="126">
      <c r="A24" s="33" t="s">
        <v>59</v>
      </c>
      <c r="B24" s="34" t="s">
        <v>101</v>
      </c>
      <c r="C24" s="23">
        <v>2000</v>
      </c>
      <c r="D24" s="23">
        <v>2000</v>
      </c>
      <c r="E24" s="23">
        <v>2000</v>
      </c>
    </row>
    <row r="25" spans="1:5" ht="78.75">
      <c r="A25" s="24" t="s">
        <v>60</v>
      </c>
      <c r="B25" s="25" t="s">
        <v>33</v>
      </c>
      <c r="C25" s="23">
        <v>502000</v>
      </c>
      <c r="D25" s="23">
        <v>517000</v>
      </c>
      <c r="E25" s="23">
        <v>535000</v>
      </c>
    </row>
    <row r="26" spans="1:5" ht="126">
      <c r="A26" s="24" t="s">
        <v>61</v>
      </c>
      <c r="B26" s="25" t="s">
        <v>102</v>
      </c>
      <c r="C26" s="23">
        <v>502000</v>
      </c>
      <c r="D26" s="23">
        <v>517000</v>
      </c>
      <c r="E26" s="23">
        <v>535000</v>
      </c>
    </row>
    <row r="27" spans="1:5" ht="78.75">
      <c r="A27" s="24" t="s">
        <v>62</v>
      </c>
      <c r="B27" s="25" t="s">
        <v>34</v>
      </c>
      <c r="C27" s="23">
        <v>-47000</v>
      </c>
      <c r="D27" s="23">
        <v>-47000</v>
      </c>
      <c r="E27" s="23">
        <v>-49000</v>
      </c>
    </row>
    <row r="28" spans="1:5" ht="110.25">
      <c r="A28" s="24" t="s">
        <v>63</v>
      </c>
      <c r="B28" s="25" t="s">
        <v>103</v>
      </c>
      <c r="C28" s="23">
        <v>-47000</v>
      </c>
      <c r="D28" s="23">
        <v>-47000</v>
      </c>
      <c r="E28" s="23">
        <v>-49000</v>
      </c>
    </row>
    <row r="29" spans="1:5">
      <c r="A29" s="22" t="s">
        <v>64</v>
      </c>
      <c r="B29" s="9" t="s">
        <v>8</v>
      </c>
      <c r="C29" s="49">
        <v>28000</v>
      </c>
      <c r="D29" s="49">
        <v>28000</v>
      </c>
      <c r="E29" s="49">
        <v>28000</v>
      </c>
    </row>
    <row r="30" spans="1:5" ht="31.5">
      <c r="A30" s="35" t="s">
        <v>65</v>
      </c>
      <c r="B30" s="36" t="s">
        <v>29</v>
      </c>
      <c r="C30" s="37">
        <v>28000</v>
      </c>
      <c r="D30" s="23">
        <v>28000</v>
      </c>
      <c r="E30" s="23">
        <v>28000</v>
      </c>
    </row>
    <row r="31" spans="1:5" ht="31.5">
      <c r="A31" s="35" t="s">
        <v>66</v>
      </c>
      <c r="B31" s="36" t="s">
        <v>104</v>
      </c>
      <c r="C31" s="37">
        <v>8000</v>
      </c>
      <c r="D31" s="23">
        <v>8000</v>
      </c>
      <c r="E31" s="23">
        <v>8000</v>
      </c>
    </row>
    <row r="32" spans="1:5" ht="31.5">
      <c r="A32" s="35" t="s">
        <v>67</v>
      </c>
      <c r="B32" s="36" t="s">
        <v>104</v>
      </c>
      <c r="C32" s="37">
        <v>8000</v>
      </c>
      <c r="D32" s="37">
        <v>8000</v>
      </c>
      <c r="E32" s="37">
        <v>8000</v>
      </c>
    </row>
    <row r="33" spans="1:5" ht="63">
      <c r="A33" s="35" t="s">
        <v>68</v>
      </c>
      <c r="B33" s="36" t="s">
        <v>162</v>
      </c>
      <c r="C33" s="37">
        <v>8000</v>
      </c>
      <c r="D33" s="37">
        <v>8000</v>
      </c>
      <c r="E33" s="37">
        <v>8000</v>
      </c>
    </row>
    <row r="34" spans="1:5" ht="47.25">
      <c r="A34" s="35" t="s">
        <v>69</v>
      </c>
      <c r="B34" s="36" t="s">
        <v>105</v>
      </c>
      <c r="C34" s="37">
        <v>20000</v>
      </c>
      <c r="D34" s="37">
        <v>20000</v>
      </c>
      <c r="E34" s="37">
        <v>20000</v>
      </c>
    </row>
    <row r="35" spans="1:5" ht="47.25">
      <c r="A35" s="35" t="s">
        <v>70</v>
      </c>
      <c r="B35" s="36" t="s">
        <v>105</v>
      </c>
      <c r="C35" s="37">
        <v>20000</v>
      </c>
      <c r="D35" s="37">
        <v>20000</v>
      </c>
      <c r="E35" s="37">
        <v>20000</v>
      </c>
    </row>
    <row r="36" spans="1:5" ht="94.5">
      <c r="A36" s="24" t="s">
        <v>71</v>
      </c>
      <c r="B36" s="25" t="s">
        <v>161</v>
      </c>
      <c r="C36" s="23">
        <v>20000</v>
      </c>
      <c r="D36" s="23">
        <v>20000</v>
      </c>
      <c r="E36" s="23">
        <v>20000</v>
      </c>
    </row>
    <row r="37" spans="1:5">
      <c r="A37" s="22" t="s">
        <v>72</v>
      </c>
      <c r="B37" s="9" t="s">
        <v>9</v>
      </c>
      <c r="C37" s="23">
        <v>868000</v>
      </c>
      <c r="D37" s="23">
        <v>808000</v>
      </c>
      <c r="E37" s="23">
        <v>754000</v>
      </c>
    </row>
    <row r="38" spans="1:5">
      <c r="A38" s="24" t="s">
        <v>73</v>
      </c>
      <c r="B38" s="25" t="s">
        <v>10</v>
      </c>
      <c r="C38" s="23">
        <v>105000</v>
      </c>
      <c r="D38" s="23">
        <v>105000</v>
      </c>
      <c r="E38" s="23">
        <v>105000</v>
      </c>
    </row>
    <row r="39" spans="1:5" ht="47.25">
      <c r="A39" s="24" t="s">
        <v>74</v>
      </c>
      <c r="B39" s="25" t="s">
        <v>35</v>
      </c>
      <c r="C39" s="23">
        <v>105000</v>
      </c>
      <c r="D39" s="23">
        <v>105000</v>
      </c>
      <c r="E39" s="23">
        <v>105000</v>
      </c>
    </row>
    <row r="40" spans="1:5" ht="78.75">
      <c r="A40" s="38" t="s">
        <v>75</v>
      </c>
      <c r="B40" s="25" t="s">
        <v>163</v>
      </c>
      <c r="C40" s="23">
        <v>105000</v>
      </c>
      <c r="D40" s="23">
        <v>105000</v>
      </c>
      <c r="E40" s="23">
        <v>105000</v>
      </c>
    </row>
    <row r="41" spans="1:5">
      <c r="A41" s="38" t="s">
        <v>76</v>
      </c>
      <c r="B41" s="25" t="s">
        <v>11</v>
      </c>
      <c r="C41" s="29">
        <v>763000</v>
      </c>
      <c r="D41" s="29">
        <v>703000</v>
      </c>
      <c r="E41" s="29">
        <v>649000</v>
      </c>
    </row>
    <row r="42" spans="1:5">
      <c r="A42" s="38" t="s">
        <v>77</v>
      </c>
      <c r="B42" s="25" t="s">
        <v>106</v>
      </c>
      <c r="C42" s="29">
        <v>20000</v>
      </c>
      <c r="D42" s="29">
        <v>20000</v>
      </c>
      <c r="E42" s="29">
        <v>20000</v>
      </c>
    </row>
    <row r="43" spans="1:5" ht="31.5">
      <c r="A43" s="38" t="s">
        <v>78</v>
      </c>
      <c r="B43" s="25" t="s">
        <v>107</v>
      </c>
      <c r="C43" s="29">
        <v>20000</v>
      </c>
      <c r="D43" s="29">
        <v>20000</v>
      </c>
      <c r="E43" s="29">
        <v>20000</v>
      </c>
    </row>
    <row r="44" spans="1:5" ht="63">
      <c r="A44" s="38" t="s">
        <v>79</v>
      </c>
      <c r="B44" s="25" t="s">
        <v>108</v>
      </c>
      <c r="C44" s="29">
        <v>20000</v>
      </c>
      <c r="D44" s="29">
        <v>20000</v>
      </c>
      <c r="E44" s="29">
        <v>20000</v>
      </c>
    </row>
    <row r="45" spans="1:5">
      <c r="A45" s="38" t="s">
        <v>80</v>
      </c>
      <c r="B45" s="25" t="s">
        <v>109</v>
      </c>
      <c r="C45" s="29">
        <v>743000</v>
      </c>
      <c r="D45" s="29">
        <v>683000</v>
      </c>
      <c r="E45" s="29">
        <v>629000</v>
      </c>
    </row>
    <row r="46" spans="1:5" ht="31.5">
      <c r="A46" s="39" t="s">
        <v>81</v>
      </c>
      <c r="B46" s="28" t="s">
        <v>110</v>
      </c>
      <c r="C46" s="29">
        <v>743000</v>
      </c>
      <c r="D46" s="29">
        <v>683000</v>
      </c>
      <c r="E46" s="29">
        <v>629000</v>
      </c>
    </row>
    <row r="47" spans="1:5" ht="63">
      <c r="A47" s="24" t="s">
        <v>82</v>
      </c>
      <c r="B47" s="25" t="s">
        <v>111</v>
      </c>
      <c r="C47" s="23">
        <v>743000</v>
      </c>
      <c r="D47" s="23">
        <v>683000</v>
      </c>
      <c r="E47" s="23">
        <v>629000</v>
      </c>
    </row>
    <row r="48" spans="1:5" ht="47.25">
      <c r="A48" s="52" t="s">
        <v>83</v>
      </c>
      <c r="B48" s="9" t="s">
        <v>12</v>
      </c>
      <c r="C48" s="23">
        <v>8000</v>
      </c>
      <c r="D48" s="23">
        <v>8000</v>
      </c>
      <c r="E48" s="23">
        <v>8000</v>
      </c>
    </row>
    <row r="49" spans="1:5" ht="94.5">
      <c r="A49" s="40" t="s">
        <v>84</v>
      </c>
      <c r="B49" s="28" t="s">
        <v>36</v>
      </c>
      <c r="C49" s="29">
        <v>8000</v>
      </c>
      <c r="D49" s="29">
        <v>8000</v>
      </c>
      <c r="E49" s="29">
        <v>8000</v>
      </c>
    </row>
    <row r="50" spans="1:5" ht="78.75">
      <c r="A50" s="24" t="s">
        <v>85</v>
      </c>
      <c r="B50" s="25" t="s">
        <v>112</v>
      </c>
      <c r="C50" s="23">
        <v>8000</v>
      </c>
      <c r="D50" s="23">
        <v>8000</v>
      </c>
      <c r="E50" s="23">
        <v>8000</v>
      </c>
    </row>
    <row r="51" spans="1:5" ht="78.75">
      <c r="A51" s="78" t="s">
        <v>154</v>
      </c>
      <c r="B51" s="25" t="s">
        <v>37</v>
      </c>
      <c r="C51" s="23">
        <v>8000</v>
      </c>
      <c r="D51" s="23">
        <v>8000</v>
      </c>
      <c r="E51" s="23">
        <v>8000</v>
      </c>
    </row>
    <row r="52" spans="1:5">
      <c r="A52" s="76" t="s">
        <v>147</v>
      </c>
      <c r="B52" s="25" t="s">
        <v>146</v>
      </c>
      <c r="C52" s="23">
        <f>C54</f>
        <v>192890</v>
      </c>
      <c r="D52" s="23">
        <f>D54</f>
        <v>0</v>
      </c>
      <c r="E52" s="23">
        <f>E54</f>
        <v>0</v>
      </c>
    </row>
    <row r="53" spans="1:5">
      <c r="A53" s="76" t="s">
        <v>148</v>
      </c>
      <c r="B53" s="25" t="s">
        <v>149</v>
      </c>
      <c r="C53" s="23">
        <f>C54</f>
        <v>192890</v>
      </c>
      <c r="D53" s="23">
        <f>D54</f>
        <v>0</v>
      </c>
      <c r="E53" s="23">
        <f>E54</f>
        <v>0</v>
      </c>
    </row>
    <row r="54" spans="1:5" ht="31.5">
      <c r="A54" s="76" t="s">
        <v>155</v>
      </c>
      <c r="B54" s="25" t="s">
        <v>150</v>
      </c>
      <c r="C54" s="23">
        <v>192890</v>
      </c>
      <c r="D54" s="23">
        <v>0</v>
      </c>
      <c r="E54" s="23">
        <v>0</v>
      </c>
    </row>
    <row r="55" spans="1:5" ht="31.5">
      <c r="A55" s="47" t="s">
        <v>151</v>
      </c>
      <c r="B55" s="25" t="s">
        <v>143</v>
      </c>
      <c r="C55" s="23">
        <v>94690</v>
      </c>
      <c r="D55" s="23">
        <v>0</v>
      </c>
      <c r="E55" s="23">
        <v>0</v>
      </c>
    </row>
    <row r="56" spans="1:5" ht="47.25">
      <c r="A56" s="47" t="s">
        <v>144</v>
      </c>
      <c r="B56" s="25" t="s">
        <v>145</v>
      </c>
      <c r="C56" s="23">
        <v>98200</v>
      </c>
      <c r="D56" s="23">
        <v>0</v>
      </c>
      <c r="E56" s="23">
        <v>0</v>
      </c>
    </row>
    <row r="57" spans="1:5">
      <c r="A57" s="53" t="s">
        <v>86</v>
      </c>
      <c r="B57" s="54" t="s">
        <v>13</v>
      </c>
      <c r="C57" s="30">
        <v>5224710</v>
      </c>
      <c r="D57" s="30">
        <v>3342300</v>
      </c>
      <c r="E57" s="30">
        <v>3712200</v>
      </c>
    </row>
    <row r="58" spans="1:5" ht="47.25">
      <c r="A58" s="53" t="s">
        <v>87</v>
      </c>
      <c r="B58" s="54" t="s">
        <v>14</v>
      </c>
      <c r="C58" s="30">
        <v>5224710</v>
      </c>
      <c r="D58" s="30">
        <v>3342300</v>
      </c>
      <c r="E58" s="30">
        <v>3712200</v>
      </c>
    </row>
    <row r="59" spans="1:5">
      <c r="A59" s="42" t="s">
        <v>88</v>
      </c>
      <c r="B59" s="43" t="s">
        <v>113</v>
      </c>
      <c r="C59" s="29">
        <v>3381000</v>
      </c>
      <c r="D59" s="29">
        <v>3234000</v>
      </c>
      <c r="E59" s="29">
        <v>3248000</v>
      </c>
    </row>
    <row r="60" spans="1:5">
      <c r="A60" s="42" t="s">
        <v>89</v>
      </c>
      <c r="B60" s="44" t="s">
        <v>114</v>
      </c>
      <c r="C60" s="30">
        <v>3282000</v>
      </c>
      <c r="D60" s="30">
        <v>3200000</v>
      </c>
      <c r="E60" s="30">
        <v>3213000</v>
      </c>
    </row>
    <row r="61" spans="1:5" ht="47.25">
      <c r="A61" s="79" t="s">
        <v>156</v>
      </c>
      <c r="B61" s="45" t="s">
        <v>115</v>
      </c>
      <c r="C61" s="30">
        <v>3282000</v>
      </c>
      <c r="D61" s="30">
        <v>3200000</v>
      </c>
      <c r="E61" s="30">
        <v>3213000</v>
      </c>
    </row>
    <row r="62" spans="1:5" ht="47.25">
      <c r="A62" s="42" t="s">
        <v>90</v>
      </c>
      <c r="B62" s="45" t="s">
        <v>116</v>
      </c>
      <c r="C62" s="30">
        <v>99000</v>
      </c>
      <c r="D62" s="30">
        <v>34000</v>
      </c>
      <c r="E62" s="30">
        <v>35000</v>
      </c>
    </row>
    <row r="63" spans="1:5" ht="47.25">
      <c r="A63" s="79" t="s">
        <v>157</v>
      </c>
      <c r="B63" s="46" t="s">
        <v>117</v>
      </c>
      <c r="C63" s="30">
        <v>99000</v>
      </c>
      <c r="D63" s="30">
        <v>34000</v>
      </c>
      <c r="E63" s="30">
        <v>35000</v>
      </c>
    </row>
    <row r="64" spans="1:5" ht="31.5">
      <c r="A64" s="42" t="s">
        <v>91</v>
      </c>
      <c r="B64" s="45" t="s">
        <v>118</v>
      </c>
      <c r="C64" s="30">
        <v>1401100</v>
      </c>
      <c r="D64" s="30">
        <v>0</v>
      </c>
      <c r="E64" s="30">
        <v>352100</v>
      </c>
    </row>
    <row r="65" spans="1:5">
      <c r="A65" s="41" t="s">
        <v>92</v>
      </c>
      <c r="B65" s="56" t="s">
        <v>119</v>
      </c>
      <c r="C65" s="48">
        <f>C66</f>
        <v>1401100</v>
      </c>
      <c r="D65" s="48">
        <v>0</v>
      </c>
      <c r="E65" s="23">
        <v>352100</v>
      </c>
    </row>
    <row r="66" spans="1:5">
      <c r="A66" s="78" t="s">
        <v>158</v>
      </c>
      <c r="B66" s="25" t="s">
        <v>120</v>
      </c>
      <c r="C66" s="23">
        <v>1401100</v>
      </c>
      <c r="D66" s="23">
        <v>0</v>
      </c>
      <c r="E66" s="23">
        <v>352100</v>
      </c>
    </row>
    <row r="67" spans="1:5" ht="31.5">
      <c r="A67" s="53" t="s">
        <v>93</v>
      </c>
      <c r="B67" s="54" t="s">
        <v>42</v>
      </c>
      <c r="C67" s="29">
        <v>104800</v>
      </c>
      <c r="D67" s="29">
        <v>108300</v>
      </c>
      <c r="E67" s="29">
        <v>112100</v>
      </c>
    </row>
    <row r="68" spans="1:5" ht="47.25">
      <c r="A68" s="50" t="s">
        <v>94</v>
      </c>
      <c r="B68" s="57" t="s">
        <v>121</v>
      </c>
      <c r="C68" s="30">
        <v>104800</v>
      </c>
      <c r="D68" s="29">
        <v>108300</v>
      </c>
      <c r="E68" s="29">
        <v>112100</v>
      </c>
    </row>
    <row r="69" spans="1:5" ht="47.25">
      <c r="A69" s="78" t="s">
        <v>159</v>
      </c>
      <c r="B69" s="25" t="s">
        <v>122</v>
      </c>
      <c r="C69" s="23">
        <v>104800</v>
      </c>
      <c r="D69" s="23">
        <v>108300</v>
      </c>
      <c r="E69" s="23">
        <v>112100</v>
      </c>
    </row>
    <row r="70" spans="1:5">
      <c r="A70" s="22" t="s">
        <v>95</v>
      </c>
      <c r="B70" s="9" t="s">
        <v>123</v>
      </c>
      <c r="C70" s="23">
        <v>337810</v>
      </c>
      <c r="D70" s="23">
        <v>0</v>
      </c>
      <c r="E70" s="23">
        <v>0</v>
      </c>
    </row>
    <row r="71" spans="1:5" ht="31.5">
      <c r="A71" s="22" t="s">
        <v>96</v>
      </c>
      <c r="B71" s="9" t="s">
        <v>38</v>
      </c>
      <c r="C71" s="23">
        <v>337810</v>
      </c>
      <c r="D71" s="23">
        <v>0</v>
      </c>
      <c r="E71" s="23">
        <v>0</v>
      </c>
    </row>
    <row r="72" spans="1:5" ht="31.5">
      <c r="A72" s="77">
        <v>2.3520249999099998E+19</v>
      </c>
      <c r="B72" s="25" t="s">
        <v>39</v>
      </c>
      <c r="C72" s="23">
        <v>337810</v>
      </c>
      <c r="D72" s="23">
        <v>0</v>
      </c>
      <c r="E72" s="23">
        <v>0</v>
      </c>
    </row>
    <row r="73" spans="1:5" ht="31.5" hidden="1">
      <c r="A73" s="22" t="s">
        <v>15</v>
      </c>
      <c r="B73" s="9" t="s">
        <v>39</v>
      </c>
      <c r="C73" s="23"/>
      <c r="D73" s="23"/>
      <c r="E73" s="23"/>
    </row>
    <row r="74" spans="1:5" hidden="1">
      <c r="A74" s="24" t="s">
        <v>16</v>
      </c>
      <c r="B74" s="25" t="s">
        <v>38</v>
      </c>
      <c r="C74" s="23"/>
      <c r="D74" s="23"/>
      <c r="E74" s="23"/>
    </row>
    <row r="75" spans="1:5" ht="31.5" hidden="1">
      <c r="A75" s="24" t="s">
        <v>17</v>
      </c>
      <c r="B75" s="9" t="s">
        <v>39</v>
      </c>
      <c r="C75" s="23"/>
      <c r="D75" s="23"/>
      <c r="E75" s="23"/>
    </row>
    <row r="76" spans="1:5" ht="31.5" hidden="1">
      <c r="A76" s="24" t="s">
        <v>18</v>
      </c>
      <c r="B76" s="9" t="s">
        <v>38</v>
      </c>
      <c r="C76" s="23"/>
      <c r="D76" s="23"/>
      <c r="E76" s="23"/>
    </row>
    <row r="77" spans="1:5" ht="31.5" hidden="1">
      <c r="A77" s="8" t="s">
        <v>19</v>
      </c>
      <c r="B77" s="20" t="s">
        <v>39</v>
      </c>
      <c r="C77" s="10"/>
      <c r="D77" s="10"/>
      <c r="E77" s="10"/>
    </row>
    <row r="78" spans="1:5" hidden="1">
      <c r="A78" s="11" t="s">
        <v>20</v>
      </c>
      <c r="B78" s="20" t="s">
        <v>38</v>
      </c>
      <c r="C78" s="12"/>
      <c r="D78" s="12"/>
      <c r="E78" s="12"/>
    </row>
    <row r="79" spans="1:5" ht="31.5" hidden="1">
      <c r="A79" s="11" t="s">
        <v>21</v>
      </c>
      <c r="B79" s="20" t="s">
        <v>39</v>
      </c>
      <c r="C79" s="12"/>
      <c r="D79" s="12"/>
      <c r="E79" s="12"/>
    </row>
    <row r="80" spans="1:5" hidden="1">
      <c r="A80" s="8" t="s">
        <v>22</v>
      </c>
      <c r="B80" s="20" t="s">
        <v>38</v>
      </c>
      <c r="C80" s="10"/>
      <c r="D80" s="10"/>
      <c r="E80" s="10"/>
    </row>
    <row r="81" spans="1:5" ht="31.5" hidden="1">
      <c r="A81" s="11" t="s">
        <v>23</v>
      </c>
      <c r="B81" s="20" t="s">
        <v>39</v>
      </c>
      <c r="C81" s="12"/>
      <c r="D81" s="12"/>
      <c r="E81" s="12"/>
    </row>
    <row r="82" spans="1:5" hidden="1">
      <c r="A82" s="13"/>
      <c r="B82" s="20" t="s">
        <v>38</v>
      </c>
      <c r="C82" s="10"/>
      <c r="D82" s="10"/>
      <c r="E82" s="10"/>
    </row>
    <row r="83" spans="1:5">
      <c r="A83" s="18"/>
      <c r="B83" s="19"/>
      <c r="C83" s="17"/>
      <c r="D83" s="17"/>
      <c r="E83" s="17"/>
    </row>
    <row r="84" spans="1:5">
      <c r="A84" s="18"/>
      <c r="B84" s="19"/>
      <c r="C84" s="17"/>
      <c r="D84" s="17"/>
      <c r="E84" s="17"/>
    </row>
    <row r="85" spans="1:5">
      <c r="A85" s="18"/>
      <c r="B85" s="19"/>
      <c r="C85" s="17"/>
      <c r="D85" s="17"/>
      <c r="E85" s="17"/>
    </row>
    <row r="86" spans="1:5">
      <c r="A86" s="18"/>
      <c r="B86" s="19"/>
      <c r="C86" s="17"/>
      <c r="D86" s="17"/>
      <c r="E86" s="17"/>
    </row>
    <row r="88" spans="1:5" ht="18.75">
      <c r="B88" s="2"/>
      <c r="C88" s="2"/>
      <c r="D88" s="2"/>
      <c r="E88" s="2"/>
    </row>
    <row r="89" spans="1:5" ht="12.75">
      <c r="C89"/>
      <c r="D89"/>
      <c r="E89"/>
    </row>
    <row r="90" spans="1:5" ht="12.75">
      <c r="C90"/>
      <c r="D90"/>
      <c r="E90"/>
    </row>
    <row r="91" spans="1:5" ht="12.75">
      <c r="C91"/>
      <c r="D91"/>
      <c r="E91"/>
    </row>
    <row r="92" spans="1:5" ht="12.75">
      <c r="A92" s="14"/>
      <c r="B92" s="14"/>
      <c r="C92" s="14"/>
      <c r="D92" s="14"/>
      <c r="E92" s="14"/>
    </row>
    <row r="93" spans="1:5" ht="12.75">
      <c r="A93" s="14"/>
      <c r="B93" s="14"/>
      <c r="C93" s="14"/>
      <c r="D93" s="14"/>
      <c r="E93" s="14"/>
    </row>
    <row r="94" spans="1:5" ht="12.75">
      <c r="C94"/>
      <c r="D94"/>
      <c r="E94"/>
    </row>
    <row r="95" spans="1:5" ht="12.75">
      <c r="C95"/>
      <c r="D95"/>
      <c r="E95"/>
    </row>
    <row r="96" spans="1:5" ht="12.75">
      <c r="C96"/>
      <c r="D96"/>
      <c r="E96"/>
    </row>
    <row r="97" spans="3:5" ht="12.75">
      <c r="C97"/>
      <c r="D97"/>
      <c r="E97"/>
    </row>
    <row r="98" spans="3:5" ht="12.75">
      <c r="C98"/>
      <c r="D98"/>
      <c r="E98"/>
    </row>
    <row r="99" spans="3:5" ht="12.75">
      <c r="C99"/>
      <c r="D99"/>
      <c r="E99"/>
    </row>
    <row r="100" spans="3:5" ht="12.75">
      <c r="C100"/>
      <c r="D100"/>
      <c r="E100"/>
    </row>
    <row r="101" spans="3:5" ht="12.75">
      <c r="C101"/>
      <c r="D101"/>
      <c r="E101"/>
    </row>
    <row r="102" spans="3:5" ht="12.75">
      <c r="C102"/>
      <c r="D102"/>
      <c r="E102"/>
    </row>
    <row r="103" spans="3:5" ht="12.75">
      <c r="C103"/>
      <c r="D103"/>
      <c r="E103"/>
    </row>
    <row r="104" spans="3:5" ht="12.75">
      <c r="C104"/>
      <c r="D104"/>
      <c r="E104"/>
    </row>
    <row r="105" spans="3:5" ht="12.75">
      <c r="C105"/>
      <c r="D105"/>
      <c r="E105"/>
    </row>
    <row r="106" spans="3:5" ht="12.75">
      <c r="C106"/>
      <c r="D106"/>
      <c r="E106"/>
    </row>
    <row r="107" spans="3:5" ht="12.75">
      <c r="C107"/>
      <c r="D107"/>
      <c r="E107"/>
    </row>
    <row r="108" spans="3:5" ht="12.75">
      <c r="C108"/>
      <c r="D108"/>
      <c r="E108"/>
    </row>
    <row r="109" spans="3:5" ht="12.75">
      <c r="C109"/>
      <c r="D109"/>
      <c r="E109"/>
    </row>
    <row r="110" spans="3:5" ht="12.75">
      <c r="C110"/>
      <c r="D110"/>
      <c r="E110"/>
    </row>
    <row r="111" spans="3:5" ht="12.75">
      <c r="C111"/>
      <c r="D111"/>
      <c r="E111"/>
    </row>
    <row r="112" spans="3:5" ht="12.75">
      <c r="C112"/>
      <c r="D112"/>
      <c r="E112"/>
    </row>
    <row r="113" spans="1:5" ht="12.75">
      <c r="C113"/>
      <c r="D113"/>
      <c r="E113"/>
    </row>
    <row r="114" spans="1:5" ht="12.75">
      <c r="C114"/>
      <c r="D114"/>
      <c r="E114"/>
    </row>
    <row r="115" spans="1:5" ht="12.75">
      <c r="C115"/>
      <c r="D115"/>
      <c r="E115"/>
    </row>
    <row r="116" spans="1:5" ht="12.75">
      <c r="C116"/>
      <c r="D116"/>
      <c r="E116"/>
    </row>
    <row r="117" spans="1:5" ht="12.75">
      <c r="C117"/>
      <c r="D117"/>
      <c r="E117"/>
    </row>
    <row r="118" spans="1:5" ht="12.75">
      <c r="C118"/>
      <c r="D118"/>
      <c r="E118"/>
    </row>
    <row r="119" spans="1:5" ht="12.75">
      <c r="C119"/>
      <c r="D119"/>
      <c r="E119"/>
    </row>
    <row r="120" spans="1:5" ht="12.75">
      <c r="C120"/>
      <c r="D120"/>
      <c r="E120"/>
    </row>
    <row r="121" spans="1:5" ht="12.75">
      <c r="C121"/>
      <c r="D121"/>
      <c r="E121"/>
    </row>
    <row r="125" spans="1:5" ht="18.75">
      <c r="A125" s="81"/>
      <c r="B125" s="81"/>
      <c r="C125" s="81"/>
      <c r="D125" s="81"/>
      <c r="E125" s="81"/>
    </row>
  </sheetData>
  <mergeCells count="3">
    <mergeCell ref="A6:E6"/>
    <mergeCell ref="A125:E125"/>
    <mergeCell ref="A7:E7"/>
  </mergeCells>
  <phoneticPr fontId="8" type="noConversion"/>
  <pageMargins left="0.78740157480314965" right="0.78740157480314965" top="0.78740157480314965" bottom="0.78740157480314965" header="0" footer="0"/>
  <pageSetup paperSize="9" scale="4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zoomScale="75" workbookViewId="0">
      <selection activeCell="D7" sqref="D7"/>
    </sheetView>
  </sheetViews>
  <sheetFormatPr defaultRowHeight="12.75"/>
  <cols>
    <col min="1" max="1" width="78.28515625" customWidth="1"/>
    <col min="2" max="3" width="3.5703125" bestFit="1" customWidth="1"/>
    <col min="4" max="6" width="14.42578125" bestFit="1" customWidth="1"/>
  </cols>
  <sheetData>
    <row r="1" spans="1:6" ht="18.75">
      <c r="E1" s="58" t="s">
        <v>167</v>
      </c>
    </row>
    <row r="2" spans="1:6" ht="18.75">
      <c r="E2" s="58" t="s">
        <v>47</v>
      </c>
    </row>
    <row r="3" spans="1:6" ht="18.75">
      <c r="E3" s="58" t="s">
        <v>43</v>
      </c>
    </row>
    <row r="4" spans="1:6" ht="18.75">
      <c r="E4" s="58" t="s">
        <v>168</v>
      </c>
    </row>
    <row r="8" spans="1:6" ht="37.5" customHeight="1">
      <c r="A8" s="80" t="s">
        <v>140</v>
      </c>
      <c r="B8" s="82"/>
      <c r="C8" s="82"/>
      <c r="D8" s="82"/>
      <c r="E8" s="82"/>
      <c r="F8" s="82"/>
    </row>
    <row r="9" spans="1:6">
      <c r="A9" s="82"/>
      <c r="B9" s="82"/>
      <c r="C9" s="82"/>
      <c r="D9" s="82"/>
      <c r="E9" s="82"/>
      <c r="F9" s="82"/>
    </row>
    <row r="10" spans="1:6" ht="15.75">
      <c r="A10" s="15"/>
      <c r="F10" t="s">
        <v>165</v>
      </c>
    </row>
    <row r="11" spans="1:6" ht="13.5" thickBot="1"/>
    <row r="12" spans="1:6" ht="32.25" thickBot="1">
      <c r="A12" s="61" t="s">
        <v>139</v>
      </c>
      <c r="B12" s="65" t="s">
        <v>141</v>
      </c>
      <c r="C12" s="62" t="s">
        <v>142</v>
      </c>
      <c r="D12" s="63">
        <v>2022</v>
      </c>
      <c r="E12" s="63">
        <v>2023</v>
      </c>
      <c r="F12" s="64">
        <v>2024</v>
      </c>
    </row>
    <row r="13" spans="1:6" ht="15.75">
      <c r="A13" s="66" t="s">
        <v>127</v>
      </c>
      <c r="B13" s="69">
        <v>1</v>
      </c>
      <c r="C13" s="70">
        <v>0</v>
      </c>
      <c r="D13" s="71">
        <f>D14+D15+D16+D17</f>
        <v>2123542</v>
      </c>
      <c r="E13" s="71">
        <f>E14+E15+E16+E17</f>
        <v>2064270</v>
      </c>
      <c r="F13" s="72">
        <f>F14+F15+F16+F17</f>
        <v>2073370</v>
      </c>
    </row>
    <row r="14" spans="1:6" ht="31.5">
      <c r="A14" s="67" t="s">
        <v>24</v>
      </c>
      <c r="B14" s="59">
        <v>1</v>
      </c>
      <c r="C14" s="59">
        <v>2</v>
      </c>
      <c r="D14" s="60">
        <v>680000</v>
      </c>
      <c r="E14" s="60">
        <v>680000</v>
      </c>
      <c r="F14" s="60">
        <v>680000</v>
      </c>
    </row>
    <row r="15" spans="1:6" ht="47.25">
      <c r="A15" s="67" t="s">
        <v>25</v>
      </c>
      <c r="B15" s="59">
        <v>1</v>
      </c>
      <c r="C15" s="59">
        <v>4</v>
      </c>
      <c r="D15" s="60">
        <v>1418542</v>
      </c>
      <c r="E15" s="60">
        <v>1359070</v>
      </c>
      <c r="F15" s="60">
        <v>1368070</v>
      </c>
    </row>
    <row r="16" spans="1:6" ht="31.5">
      <c r="A16" s="67" t="s">
        <v>40</v>
      </c>
      <c r="B16" s="59">
        <v>1</v>
      </c>
      <c r="C16" s="59">
        <v>6</v>
      </c>
      <c r="D16" s="60">
        <v>23500</v>
      </c>
      <c r="E16" s="60">
        <v>23500</v>
      </c>
      <c r="F16" s="60">
        <v>23500</v>
      </c>
    </row>
    <row r="17" spans="1:6" ht="15.75">
      <c r="A17" s="67" t="s">
        <v>48</v>
      </c>
      <c r="B17" s="59">
        <v>1</v>
      </c>
      <c r="C17" s="59">
        <v>13</v>
      </c>
      <c r="D17" s="60">
        <v>1500</v>
      </c>
      <c r="E17" s="60">
        <v>1700</v>
      </c>
      <c r="F17" s="60">
        <v>1800</v>
      </c>
    </row>
    <row r="18" spans="1:6" ht="15.75">
      <c r="A18" s="66" t="s">
        <v>128</v>
      </c>
      <c r="B18" s="73">
        <v>2</v>
      </c>
      <c r="C18" s="73">
        <v>0</v>
      </c>
      <c r="D18" s="74">
        <f>D19</f>
        <v>104800</v>
      </c>
      <c r="E18" s="74">
        <f>E19</f>
        <v>108300</v>
      </c>
      <c r="F18" s="74">
        <f>F19</f>
        <v>112100</v>
      </c>
    </row>
    <row r="19" spans="1:6" ht="15.75">
      <c r="A19" s="67" t="s">
        <v>26</v>
      </c>
      <c r="B19" s="59">
        <v>2</v>
      </c>
      <c r="C19" s="59">
        <v>3</v>
      </c>
      <c r="D19" s="60">
        <v>104800</v>
      </c>
      <c r="E19" s="60">
        <v>108300</v>
      </c>
      <c r="F19" s="60">
        <v>112100</v>
      </c>
    </row>
    <row r="20" spans="1:6" ht="31.5">
      <c r="A20" s="66" t="s">
        <v>129</v>
      </c>
      <c r="B20" s="73">
        <v>3</v>
      </c>
      <c r="C20" s="73">
        <v>0</v>
      </c>
      <c r="D20" s="74">
        <f>D21</f>
        <v>100000</v>
      </c>
      <c r="E20" s="74">
        <f>E21</f>
        <v>100000</v>
      </c>
      <c r="F20" s="74">
        <f>F21</f>
        <v>100000</v>
      </c>
    </row>
    <row r="21" spans="1:6" ht="30.75" customHeight="1">
      <c r="A21" s="67" t="s">
        <v>164</v>
      </c>
      <c r="B21" s="59">
        <v>3</v>
      </c>
      <c r="C21" s="59">
        <v>10</v>
      </c>
      <c r="D21" s="60">
        <v>100000</v>
      </c>
      <c r="E21" s="60">
        <v>100000</v>
      </c>
      <c r="F21" s="60">
        <v>100000</v>
      </c>
    </row>
    <row r="22" spans="1:6" ht="15.75">
      <c r="A22" s="66" t="s">
        <v>130</v>
      </c>
      <c r="B22" s="73">
        <v>4</v>
      </c>
      <c r="C22" s="73">
        <v>0</v>
      </c>
      <c r="D22" s="74">
        <f>D23</f>
        <v>934000</v>
      </c>
      <c r="E22" s="74">
        <f>E23</f>
        <v>1054790</v>
      </c>
      <c r="F22" s="74">
        <f>F23+F24</f>
        <v>1388490</v>
      </c>
    </row>
    <row r="23" spans="1:6" ht="15.75">
      <c r="A23" s="67" t="s">
        <v>131</v>
      </c>
      <c r="B23" s="59">
        <v>4</v>
      </c>
      <c r="C23" s="59">
        <v>9</v>
      </c>
      <c r="D23" s="60">
        <v>934000</v>
      </c>
      <c r="E23" s="60">
        <v>1054790</v>
      </c>
      <c r="F23" s="60">
        <v>1025490</v>
      </c>
    </row>
    <row r="24" spans="1:6" ht="15.75">
      <c r="A24" s="67" t="s">
        <v>132</v>
      </c>
      <c r="B24" s="59">
        <v>4</v>
      </c>
      <c r="C24" s="59">
        <v>12</v>
      </c>
      <c r="D24" s="60">
        <v>0</v>
      </c>
      <c r="E24" s="60">
        <v>0</v>
      </c>
      <c r="F24" s="60">
        <v>363000</v>
      </c>
    </row>
    <row r="25" spans="1:6" ht="15.75">
      <c r="A25" s="66" t="s">
        <v>133</v>
      </c>
      <c r="B25" s="73">
        <v>5</v>
      </c>
      <c r="C25" s="73">
        <v>0</v>
      </c>
      <c r="D25" s="74">
        <f>D26</f>
        <v>1070467</v>
      </c>
      <c r="E25" s="74">
        <f>E26</f>
        <v>0</v>
      </c>
      <c r="F25" s="74">
        <f>F26</f>
        <v>0</v>
      </c>
    </row>
    <row r="26" spans="1:6" ht="15.75">
      <c r="A26" s="67" t="s">
        <v>134</v>
      </c>
      <c r="B26" s="59">
        <v>5</v>
      </c>
      <c r="C26" s="59">
        <v>3</v>
      </c>
      <c r="D26" s="60">
        <v>1070467</v>
      </c>
      <c r="E26" s="60">
        <v>0</v>
      </c>
      <c r="F26" s="60">
        <v>0</v>
      </c>
    </row>
    <row r="27" spans="1:6" ht="15.75">
      <c r="A27" s="66" t="s">
        <v>135</v>
      </c>
      <c r="B27" s="73">
        <v>8</v>
      </c>
      <c r="C27" s="73">
        <v>0</v>
      </c>
      <c r="D27" s="74">
        <f>D28</f>
        <v>3151791</v>
      </c>
      <c r="E27" s="74">
        <f>E28</f>
        <v>2051940</v>
      </c>
      <c r="F27" s="74">
        <f>F28</f>
        <v>2051240</v>
      </c>
    </row>
    <row r="28" spans="1:6" ht="15.75">
      <c r="A28" s="67" t="s">
        <v>136</v>
      </c>
      <c r="B28" s="59">
        <v>8</v>
      </c>
      <c r="C28" s="59">
        <v>1</v>
      </c>
      <c r="D28" s="60">
        <v>3151791</v>
      </c>
      <c r="E28" s="60">
        <v>2051940</v>
      </c>
      <c r="F28" s="60">
        <v>2051240</v>
      </c>
    </row>
    <row r="29" spans="1:6" ht="15.75">
      <c r="A29" s="68" t="s">
        <v>137</v>
      </c>
      <c r="B29" s="68" t="s">
        <v>138</v>
      </c>
      <c r="C29" s="68" t="s">
        <v>138</v>
      </c>
      <c r="D29" s="75">
        <f>D13+D18+D20+D22+D25+D27</f>
        <v>7484600</v>
      </c>
      <c r="E29" s="75">
        <f>E13+E18+E20+E22+E25+E27</f>
        <v>5379300</v>
      </c>
      <c r="F29" s="75">
        <f>F13+F18+F20+F22+F25+F27</f>
        <v>5725200</v>
      </c>
    </row>
  </sheetData>
  <mergeCells count="1">
    <mergeCell ref="A8:F9"/>
  </mergeCells>
  <phoneticPr fontId="8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5</vt:lpstr>
      <vt:lpstr>приложение 6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Samsung</cp:lastModifiedBy>
  <cp:lastPrinted>2021-11-12T15:31:37Z</cp:lastPrinted>
  <dcterms:created xsi:type="dcterms:W3CDTF">2010-12-16T03:42:04Z</dcterms:created>
  <dcterms:modified xsi:type="dcterms:W3CDTF">2022-03-10T04:43:39Z</dcterms:modified>
</cp:coreProperties>
</file>